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"/>
    </mc:Choice>
  </mc:AlternateContent>
  <xr:revisionPtr revIDLastSave="0" documentId="13_ncr:1_{08CFB4A6-387F-1A4F-A500-B2E5099286EF}" xr6:coauthVersionLast="33" xr6:coauthVersionMax="33" xr10:uidLastSave="{00000000-0000-0000-0000-000000000000}"/>
  <bookViews>
    <workbookView xWindow="34340" yWindow="460" windowWidth="35840" windowHeight="17800" activeTab="12" xr2:uid="{225A8CF6-F055-BF41-92D3-8186E4D40BB9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YTD &amp; Goals" sheetId="13" r:id="rId13"/>
    <sheet name="YTD Investment &amp; Return" sheetId="14" r:id="rId1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3" l="1"/>
  <c r="AE22" i="13"/>
  <c r="AE23" i="13"/>
  <c r="AE24" i="13"/>
  <c r="AE7" i="13" s="1"/>
  <c r="AE25" i="13"/>
  <c r="AE8" i="13" s="1"/>
  <c r="AE26" i="13"/>
  <c r="AE9" i="13" s="1"/>
  <c r="AE27" i="13"/>
  <c r="AE10" i="13" s="1"/>
  <c r="AE28" i="13"/>
  <c r="AE11" i="13" s="1"/>
  <c r="AE29" i="13"/>
  <c r="AE30" i="13"/>
  <c r="AE31" i="13"/>
  <c r="AD21" i="13"/>
  <c r="AD22" i="13"/>
  <c r="AD23" i="13"/>
  <c r="AD24" i="13"/>
  <c r="AD7" i="13" s="1"/>
  <c r="AD25" i="13"/>
  <c r="AD8" i="13" s="1"/>
  <c r="AD26" i="13"/>
  <c r="AD9" i="13" s="1"/>
  <c r="AD27" i="13"/>
  <c r="AD10" i="13" s="1"/>
  <c r="AD28" i="13"/>
  <c r="AD11" i="13" s="1"/>
  <c r="AD29" i="13"/>
  <c r="AD30" i="13"/>
  <c r="AD31" i="13"/>
  <c r="AC21" i="13"/>
  <c r="AC22" i="13"/>
  <c r="AC23" i="13"/>
  <c r="AC24" i="13"/>
  <c r="AC7" i="13" s="1"/>
  <c r="AC25" i="13"/>
  <c r="AC8" i="13" s="1"/>
  <c r="AC26" i="13"/>
  <c r="AC9" i="13" s="1"/>
  <c r="AC27" i="13"/>
  <c r="AC10" i="13" s="1"/>
  <c r="AC28" i="13"/>
  <c r="AC11" i="13" s="1"/>
  <c r="AC29" i="13"/>
  <c r="AC30" i="13"/>
  <c r="AC31" i="13"/>
  <c r="AB21" i="13"/>
  <c r="AB22" i="13"/>
  <c r="AB23" i="13"/>
  <c r="AB24" i="13"/>
  <c r="AB7" i="13" s="1"/>
  <c r="AB25" i="13"/>
  <c r="AB8" i="13" s="1"/>
  <c r="AB26" i="13"/>
  <c r="AB9" i="13" s="1"/>
  <c r="AB27" i="13"/>
  <c r="AB10" i="13" s="1"/>
  <c r="AB28" i="13"/>
  <c r="AB11" i="13" s="1"/>
  <c r="AB29" i="13"/>
  <c r="AB30" i="13"/>
  <c r="AB31" i="13"/>
  <c r="AA21" i="13"/>
  <c r="AA22" i="13"/>
  <c r="AA23" i="13"/>
  <c r="AA24" i="13"/>
  <c r="AA7" i="13" s="1"/>
  <c r="AA25" i="13"/>
  <c r="AA8" i="13" s="1"/>
  <c r="AA26" i="13"/>
  <c r="AA9" i="13" s="1"/>
  <c r="AA27" i="13"/>
  <c r="AA10" i="13" s="1"/>
  <c r="AA28" i="13"/>
  <c r="AA11" i="13" s="1"/>
  <c r="AA29" i="13"/>
  <c r="AA30" i="13"/>
  <c r="AA31" i="13"/>
  <c r="Z21" i="13"/>
  <c r="Z22" i="13"/>
  <c r="Z23" i="13"/>
  <c r="Z24" i="13"/>
  <c r="Z7" i="13" s="1"/>
  <c r="Z25" i="13"/>
  <c r="Z8" i="13" s="1"/>
  <c r="Z26" i="13"/>
  <c r="Z9" i="13" s="1"/>
  <c r="Z27" i="13"/>
  <c r="Z10" i="13" s="1"/>
  <c r="Z28" i="13"/>
  <c r="Z11" i="13" s="1"/>
  <c r="Z29" i="13"/>
  <c r="Z30" i="13"/>
  <c r="Z31" i="13"/>
  <c r="Y21" i="13"/>
  <c r="Y22" i="13"/>
  <c r="Y23" i="13"/>
  <c r="Y24" i="13"/>
  <c r="Y7" i="13" s="1"/>
  <c r="Y25" i="13"/>
  <c r="Y8" i="13" s="1"/>
  <c r="Y26" i="13"/>
  <c r="Y9" i="13" s="1"/>
  <c r="Y27" i="13"/>
  <c r="Y10" i="13" s="1"/>
  <c r="Y28" i="13"/>
  <c r="Y11" i="13" s="1"/>
  <c r="Y29" i="13"/>
  <c r="Y30" i="13"/>
  <c r="Y31" i="13"/>
  <c r="X21" i="13"/>
  <c r="X22" i="13"/>
  <c r="X23" i="13"/>
  <c r="X24" i="13"/>
  <c r="X7" i="13" s="1"/>
  <c r="X25" i="13"/>
  <c r="X8" i="13" s="1"/>
  <c r="X26" i="13"/>
  <c r="X9" i="13" s="1"/>
  <c r="X27" i="13"/>
  <c r="X10" i="13" s="1"/>
  <c r="X28" i="13"/>
  <c r="X11" i="13" s="1"/>
  <c r="X29" i="13"/>
  <c r="X30" i="13"/>
  <c r="X31" i="13"/>
  <c r="W21" i="13"/>
  <c r="W22" i="13"/>
  <c r="W23" i="13"/>
  <c r="W24" i="13"/>
  <c r="W7" i="13" s="1"/>
  <c r="W25" i="13"/>
  <c r="W8" i="13" s="1"/>
  <c r="W26" i="13"/>
  <c r="W9" i="13" s="1"/>
  <c r="W27" i="13"/>
  <c r="W10" i="13" s="1"/>
  <c r="W28" i="13"/>
  <c r="W11" i="13" s="1"/>
  <c r="W29" i="13"/>
  <c r="W30" i="13"/>
  <c r="W31" i="13"/>
  <c r="V21" i="13"/>
  <c r="V22" i="13"/>
  <c r="V23" i="13"/>
  <c r="V24" i="13"/>
  <c r="V7" i="13" s="1"/>
  <c r="V25" i="13"/>
  <c r="V8" i="13" s="1"/>
  <c r="V26" i="13"/>
  <c r="V9" i="13" s="1"/>
  <c r="V27" i="13"/>
  <c r="V10" i="13" s="1"/>
  <c r="V28" i="13"/>
  <c r="V11" i="13" s="1"/>
  <c r="V29" i="13"/>
  <c r="V30" i="13"/>
  <c r="V31" i="13"/>
  <c r="U21" i="13"/>
  <c r="U22" i="13"/>
  <c r="U23" i="13"/>
  <c r="U24" i="13"/>
  <c r="U7" i="13" s="1"/>
  <c r="U25" i="13"/>
  <c r="U8" i="13" s="1"/>
  <c r="U26" i="13"/>
  <c r="U9" i="13" s="1"/>
  <c r="U27" i="13"/>
  <c r="U10" i="13" s="1"/>
  <c r="U28" i="13"/>
  <c r="U11" i="13" s="1"/>
  <c r="U29" i="13"/>
  <c r="U30" i="13"/>
  <c r="U31" i="13"/>
  <c r="T21" i="13"/>
  <c r="T22" i="13"/>
  <c r="T23" i="13"/>
  <c r="T24" i="13"/>
  <c r="T7" i="13" s="1"/>
  <c r="T25" i="13"/>
  <c r="T8" i="13" s="1"/>
  <c r="T26" i="13"/>
  <c r="T9" i="13" s="1"/>
  <c r="T27" i="13"/>
  <c r="T10" i="13" s="1"/>
  <c r="T28" i="13"/>
  <c r="T11" i="13" s="1"/>
  <c r="T29" i="13"/>
  <c r="T30" i="13"/>
  <c r="T31" i="13"/>
  <c r="S21" i="13"/>
  <c r="S22" i="13"/>
  <c r="S23" i="13"/>
  <c r="S24" i="13"/>
  <c r="S25" i="13"/>
  <c r="S26" i="13"/>
  <c r="S27" i="13"/>
  <c r="S28" i="13"/>
  <c r="S29" i="13"/>
  <c r="S30" i="13"/>
  <c r="S31" i="13"/>
  <c r="T32" i="13"/>
  <c r="U32" i="13"/>
  <c r="V32" i="13"/>
  <c r="W32" i="13"/>
  <c r="X32" i="13"/>
  <c r="Y32" i="13"/>
  <c r="Y15" i="13" s="1"/>
  <c r="Z32" i="13"/>
  <c r="Z15" i="13" s="1"/>
  <c r="AA32" i="13"/>
  <c r="AB32" i="13"/>
  <c r="AC32" i="13"/>
  <c r="AD32" i="13"/>
  <c r="AE32" i="13"/>
  <c r="R21" i="13"/>
  <c r="R22" i="13"/>
  <c r="R23" i="13"/>
  <c r="R24" i="13"/>
  <c r="R7" i="13" s="1"/>
  <c r="R25" i="13"/>
  <c r="R8" i="13" s="1"/>
  <c r="R26" i="13"/>
  <c r="R9" i="13" s="1"/>
  <c r="R27" i="13"/>
  <c r="R10" i="13" s="1"/>
  <c r="R28" i="13"/>
  <c r="R11" i="13" s="1"/>
  <c r="R29" i="13"/>
  <c r="R30" i="13"/>
  <c r="R31" i="13"/>
  <c r="S20" i="13"/>
  <c r="T20" i="13"/>
  <c r="U20" i="13"/>
  <c r="V20" i="13"/>
  <c r="V3" i="13" s="1"/>
  <c r="W20" i="13"/>
  <c r="W3" i="13" s="1"/>
  <c r="X20" i="13"/>
  <c r="X3" i="13" s="1"/>
  <c r="Y20" i="13"/>
  <c r="Y3" i="13" s="1"/>
  <c r="Z20" i="13"/>
  <c r="Z3" i="13" s="1"/>
  <c r="AA20" i="13"/>
  <c r="AB20" i="13"/>
  <c r="AC20" i="13"/>
  <c r="AD20" i="13"/>
  <c r="AD3" i="13" s="1"/>
  <c r="AE20" i="13"/>
  <c r="AE3" i="13" s="1"/>
  <c r="R20" i="13"/>
  <c r="AE4" i="13"/>
  <c r="AE5" i="13"/>
  <c r="AE6" i="13"/>
  <c r="AE12" i="13"/>
  <c r="AE13" i="13"/>
  <c r="AE14" i="13"/>
  <c r="AD4" i="13"/>
  <c r="AD5" i="13"/>
  <c r="AD6" i="13"/>
  <c r="AD12" i="13"/>
  <c r="AD13" i="13"/>
  <c r="AD14" i="13"/>
  <c r="AC4" i="13"/>
  <c r="AC5" i="13"/>
  <c r="AC6" i="13"/>
  <c r="AC12" i="13"/>
  <c r="AC13" i="13"/>
  <c r="AC14" i="13"/>
  <c r="AB4" i="13"/>
  <c r="AB5" i="13"/>
  <c r="AB6" i="13"/>
  <c r="AB12" i="13"/>
  <c r="AB13" i="13"/>
  <c r="AB14" i="13"/>
  <c r="AA4" i="13"/>
  <c r="AA5" i="13"/>
  <c r="AA6" i="13"/>
  <c r="AA12" i="13"/>
  <c r="AA13" i="13"/>
  <c r="AA14" i="13"/>
  <c r="Z4" i="13"/>
  <c r="Z5" i="13"/>
  <c r="Z6" i="13"/>
  <c r="Z12" i="13"/>
  <c r="Z13" i="13"/>
  <c r="Z14" i="13"/>
  <c r="Y4" i="13"/>
  <c r="Y5" i="13"/>
  <c r="Y6" i="13"/>
  <c r="Y12" i="13"/>
  <c r="Y13" i="13"/>
  <c r="Y14" i="13"/>
  <c r="X4" i="13"/>
  <c r="X5" i="13"/>
  <c r="X6" i="13"/>
  <c r="X12" i="13"/>
  <c r="X13" i="13"/>
  <c r="X14" i="13"/>
  <c r="W4" i="13"/>
  <c r="W5" i="13"/>
  <c r="W6" i="13"/>
  <c r="W12" i="13"/>
  <c r="W13" i="13"/>
  <c r="W14" i="13"/>
  <c r="V4" i="13"/>
  <c r="V5" i="13"/>
  <c r="V6" i="13"/>
  <c r="V12" i="13"/>
  <c r="V13" i="13"/>
  <c r="V14" i="13"/>
  <c r="U4" i="13"/>
  <c r="U5" i="13"/>
  <c r="U6" i="13"/>
  <c r="U12" i="13"/>
  <c r="U13" i="13"/>
  <c r="U14" i="13"/>
  <c r="T4" i="13"/>
  <c r="T5" i="13"/>
  <c r="T6" i="13"/>
  <c r="T12" i="13"/>
  <c r="T13" i="13"/>
  <c r="T14" i="13"/>
  <c r="T15" i="13"/>
  <c r="U15" i="13"/>
  <c r="V15" i="13"/>
  <c r="W15" i="13"/>
  <c r="X15" i="13"/>
  <c r="AA15" i="13"/>
  <c r="AB15" i="13"/>
  <c r="AC15" i="13"/>
  <c r="AD15" i="13"/>
  <c r="AE15" i="13"/>
  <c r="S4" i="13"/>
  <c r="S5" i="13"/>
  <c r="S6" i="13"/>
  <c r="S7" i="13"/>
  <c r="S8" i="13"/>
  <c r="S9" i="13"/>
  <c r="S10" i="13"/>
  <c r="S11" i="13"/>
  <c r="S12" i="13"/>
  <c r="S13" i="13"/>
  <c r="S14" i="13"/>
  <c r="R4" i="13"/>
  <c r="R5" i="13"/>
  <c r="R6" i="13"/>
  <c r="R12" i="13"/>
  <c r="R13" i="13"/>
  <c r="R14" i="13"/>
  <c r="S3" i="13"/>
  <c r="T3" i="13"/>
  <c r="U3" i="13"/>
  <c r="AA3" i="13"/>
  <c r="AB3" i="13"/>
  <c r="AC3" i="13"/>
  <c r="R3" i="13"/>
  <c r="AE38" i="13" l="1"/>
  <c r="AE39" i="13"/>
  <c r="AE40" i="13"/>
  <c r="AE41" i="13"/>
  <c r="AE42" i="13"/>
  <c r="AE43" i="13"/>
  <c r="AE44" i="13"/>
  <c r="AE45" i="13"/>
  <c r="AE46" i="13"/>
  <c r="AE47" i="13"/>
  <c r="AE48" i="13"/>
  <c r="AE49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S38" i="13"/>
  <c r="S39" i="13"/>
  <c r="S40" i="13"/>
  <c r="S41" i="13"/>
  <c r="S42" i="13"/>
  <c r="S43" i="13"/>
  <c r="S44" i="13"/>
  <c r="S45" i="13"/>
  <c r="S46" i="13"/>
  <c r="S47" i="13"/>
  <c r="S48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R38" i="13"/>
  <c r="R39" i="13"/>
  <c r="R40" i="13"/>
  <c r="R41" i="13"/>
  <c r="R42" i="13"/>
  <c r="R43" i="13"/>
  <c r="R44" i="13"/>
  <c r="R45" i="13"/>
  <c r="R46" i="13"/>
  <c r="R47" i="13"/>
  <c r="R48" i="13"/>
  <c r="R37" i="13"/>
  <c r="AE4" i="14" l="1"/>
  <c r="AE5" i="14"/>
  <c r="AE6" i="14"/>
  <c r="AE7" i="14"/>
  <c r="AE8" i="14"/>
  <c r="AE9" i="14"/>
  <c r="AE10" i="14"/>
  <c r="AE11" i="14"/>
  <c r="AE12" i="14"/>
  <c r="AE13" i="14"/>
  <c r="AE14" i="14"/>
  <c r="AD4" i="14"/>
  <c r="AD5" i="14"/>
  <c r="AD6" i="14"/>
  <c r="AD7" i="14"/>
  <c r="AD8" i="14"/>
  <c r="AD9" i="14"/>
  <c r="AD10" i="14"/>
  <c r="AD11" i="14"/>
  <c r="AD12" i="14"/>
  <c r="AD13" i="14"/>
  <c r="AD14" i="14"/>
  <c r="AC4" i="14"/>
  <c r="AC5" i="14"/>
  <c r="AC6" i="14"/>
  <c r="AC7" i="14"/>
  <c r="AC8" i="14"/>
  <c r="AC9" i="14"/>
  <c r="AC10" i="14"/>
  <c r="AC11" i="14"/>
  <c r="AC12" i="14"/>
  <c r="AC13" i="14"/>
  <c r="AC14" i="14"/>
  <c r="AB4" i="14"/>
  <c r="AB5" i="14"/>
  <c r="AB6" i="14"/>
  <c r="AB7" i="14"/>
  <c r="AB8" i="14"/>
  <c r="AB9" i="14"/>
  <c r="AB10" i="14"/>
  <c r="AB11" i="14"/>
  <c r="AB12" i="14"/>
  <c r="AB13" i="14"/>
  <c r="AB14" i="14"/>
  <c r="AA4" i="14"/>
  <c r="AA5" i="14"/>
  <c r="AA6" i="14"/>
  <c r="AA7" i="14"/>
  <c r="AA8" i="14"/>
  <c r="AA9" i="14"/>
  <c r="AA10" i="14"/>
  <c r="AA11" i="14"/>
  <c r="AA12" i="14"/>
  <c r="AA13" i="14"/>
  <c r="AA14" i="14"/>
  <c r="Z4" i="14"/>
  <c r="Z5" i="14"/>
  <c r="Z6" i="14"/>
  <c r="Z7" i="14"/>
  <c r="Z8" i="14"/>
  <c r="Z9" i="14"/>
  <c r="Z10" i="14"/>
  <c r="Z11" i="14"/>
  <c r="Z12" i="14"/>
  <c r="Z13" i="14"/>
  <c r="Z14" i="14"/>
  <c r="Y4" i="14"/>
  <c r="Y5" i="14"/>
  <c r="Y6" i="14"/>
  <c r="Y7" i="14"/>
  <c r="Y8" i="14"/>
  <c r="Y9" i="14"/>
  <c r="Y10" i="14"/>
  <c r="Y11" i="14"/>
  <c r="Y12" i="14"/>
  <c r="Y13" i="14"/>
  <c r="Y14" i="14"/>
  <c r="X4" i="14"/>
  <c r="X5" i="14"/>
  <c r="X6" i="14"/>
  <c r="X7" i="14"/>
  <c r="X8" i="14"/>
  <c r="X9" i="14"/>
  <c r="X10" i="14"/>
  <c r="X11" i="14"/>
  <c r="X12" i="14"/>
  <c r="X13" i="14"/>
  <c r="X14" i="14"/>
  <c r="W4" i="14"/>
  <c r="W5" i="14"/>
  <c r="W6" i="14"/>
  <c r="W7" i="14"/>
  <c r="W8" i="14"/>
  <c r="W9" i="14"/>
  <c r="W10" i="14"/>
  <c r="W11" i="14"/>
  <c r="W12" i="14"/>
  <c r="W13" i="14"/>
  <c r="W14" i="14"/>
  <c r="V4" i="14"/>
  <c r="V5" i="14"/>
  <c r="V6" i="14"/>
  <c r="V7" i="14"/>
  <c r="V8" i="14"/>
  <c r="V9" i="14"/>
  <c r="V10" i="14"/>
  <c r="V11" i="14"/>
  <c r="V12" i="14"/>
  <c r="V13" i="14"/>
  <c r="V14" i="14"/>
  <c r="U4" i="14"/>
  <c r="U5" i="14"/>
  <c r="U6" i="14"/>
  <c r="U7" i="14"/>
  <c r="U8" i="14"/>
  <c r="U9" i="14"/>
  <c r="U10" i="14"/>
  <c r="U11" i="14"/>
  <c r="U12" i="14"/>
  <c r="U13" i="14"/>
  <c r="U14" i="14"/>
  <c r="T4" i="14"/>
  <c r="T5" i="14"/>
  <c r="T6" i="14"/>
  <c r="T7" i="14"/>
  <c r="T8" i="14"/>
  <c r="T9" i="14"/>
  <c r="T10" i="14"/>
  <c r="T11" i="14"/>
  <c r="T12" i="14"/>
  <c r="T13" i="14"/>
  <c r="T14" i="14"/>
  <c r="S4" i="14"/>
  <c r="S5" i="14"/>
  <c r="S6" i="14"/>
  <c r="S7" i="14"/>
  <c r="S8" i="14"/>
  <c r="S9" i="14"/>
  <c r="S10" i="14"/>
  <c r="S11" i="14"/>
  <c r="S12" i="14"/>
  <c r="S13" i="14"/>
  <c r="S14" i="14"/>
  <c r="S3" i="14"/>
  <c r="T3" i="14"/>
  <c r="U3" i="14"/>
  <c r="V3" i="14"/>
  <c r="W3" i="14"/>
  <c r="X3" i="14"/>
  <c r="Y3" i="14"/>
  <c r="Z3" i="14"/>
  <c r="AA3" i="14"/>
  <c r="AB3" i="14"/>
  <c r="AC3" i="14"/>
  <c r="AD3" i="14"/>
  <c r="AE3" i="14"/>
  <c r="R4" i="14"/>
  <c r="R5" i="14"/>
  <c r="R6" i="14"/>
  <c r="R7" i="14"/>
  <c r="R8" i="14"/>
  <c r="R9" i="14"/>
  <c r="R10" i="14"/>
  <c r="R11" i="14"/>
  <c r="R12" i="14"/>
  <c r="R13" i="14"/>
  <c r="R14" i="14"/>
  <c r="R3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AE130" i="11"/>
  <c r="AD130" i="11"/>
  <c r="AC130" i="11"/>
  <c r="AB130" i="11"/>
  <c r="AA130" i="11"/>
  <c r="Z130" i="11"/>
  <c r="Y130" i="11"/>
  <c r="X130" i="11"/>
  <c r="W130" i="11"/>
  <c r="V130" i="11"/>
  <c r="U130" i="11"/>
  <c r="T130" i="11"/>
  <c r="S130" i="11"/>
  <c r="R130" i="11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AE64" i="12" l="1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R65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R48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R32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N72" i="14"/>
  <c r="N78" i="14"/>
  <c r="M75" i="14"/>
  <c r="L70" i="14"/>
  <c r="L78" i="14"/>
  <c r="K74" i="14"/>
  <c r="J72" i="14"/>
  <c r="I75" i="14"/>
  <c r="H80" i="14"/>
  <c r="G73" i="14"/>
  <c r="F72" i="14"/>
  <c r="F73" i="14"/>
  <c r="F78" i="14"/>
  <c r="E75" i="14"/>
  <c r="E76" i="14"/>
  <c r="D70" i="14"/>
  <c r="D78" i="14"/>
  <c r="C74" i="14"/>
  <c r="K69" i="14"/>
  <c r="B73" i="14"/>
  <c r="B76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C3" i="14"/>
  <c r="D3" i="14"/>
  <c r="E3" i="14"/>
  <c r="F3" i="14"/>
  <c r="G3" i="14"/>
  <c r="H3" i="14"/>
  <c r="I3" i="14"/>
  <c r="J3" i="14"/>
  <c r="K3" i="14"/>
  <c r="L3" i="14"/>
  <c r="M3" i="14"/>
  <c r="N3" i="14"/>
  <c r="O3" i="14"/>
  <c r="B14" i="14"/>
  <c r="B13" i="14"/>
  <c r="B12" i="14"/>
  <c r="B11" i="14"/>
  <c r="B10" i="14"/>
  <c r="B9" i="14"/>
  <c r="B8" i="14"/>
  <c r="B7" i="14"/>
  <c r="B6" i="14"/>
  <c r="B5" i="14"/>
  <c r="B4" i="14"/>
  <c r="B3" i="14"/>
  <c r="C99" i="13"/>
  <c r="C80" i="14" s="1"/>
  <c r="D99" i="13"/>
  <c r="D80" i="14" s="1"/>
  <c r="E99" i="13"/>
  <c r="E80" i="14" s="1"/>
  <c r="F99" i="13"/>
  <c r="F80" i="14" s="1"/>
  <c r="G99" i="13"/>
  <c r="G80" i="14" s="1"/>
  <c r="H99" i="13"/>
  <c r="I99" i="13"/>
  <c r="I80" i="14" s="1"/>
  <c r="J99" i="13"/>
  <c r="J80" i="14" s="1"/>
  <c r="K99" i="13"/>
  <c r="K80" i="14" s="1"/>
  <c r="L99" i="13"/>
  <c r="L80" i="14" s="1"/>
  <c r="M99" i="13"/>
  <c r="M80" i="14" s="1"/>
  <c r="N99" i="13"/>
  <c r="N80" i="14" s="1"/>
  <c r="O99" i="13"/>
  <c r="O80" i="14" s="1"/>
  <c r="C98" i="13"/>
  <c r="C79" i="14" s="1"/>
  <c r="D98" i="13"/>
  <c r="D79" i="14" s="1"/>
  <c r="E98" i="13"/>
  <c r="E79" i="14" s="1"/>
  <c r="F98" i="13"/>
  <c r="F79" i="14" s="1"/>
  <c r="G98" i="13"/>
  <c r="G79" i="14" s="1"/>
  <c r="H98" i="13"/>
  <c r="H79" i="14" s="1"/>
  <c r="I98" i="13"/>
  <c r="I79" i="14" s="1"/>
  <c r="J98" i="13"/>
  <c r="J79" i="14" s="1"/>
  <c r="K98" i="13"/>
  <c r="K79" i="14" s="1"/>
  <c r="L98" i="13"/>
  <c r="L79" i="14" s="1"/>
  <c r="M98" i="13"/>
  <c r="M79" i="14" s="1"/>
  <c r="N98" i="13"/>
  <c r="N79" i="14" s="1"/>
  <c r="O98" i="13"/>
  <c r="O79" i="14" s="1"/>
  <c r="C97" i="13"/>
  <c r="C78" i="14" s="1"/>
  <c r="D97" i="13"/>
  <c r="E97" i="13"/>
  <c r="E78" i="14" s="1"/>
  <c r="F97" i="13"/>
  <c r="G97" i="13"/>
  <c r="G78" i="14" s="1"/>
  <c r="H97" i="13"/>
  <c r="H78" i="14" s="1"/>
  <c r="I97" i="13"/>
  <c r="I78" i="14" s="1"/>
  <c r="J97" i="13"/>
  <c r="J78" i="14" s="1"/>
  <c r="K97" i="13"/>
  <c r="K78" i="14" s="1"/>
  <c r="L97" i="13"/>
  <c r="M97" i="13"/>
  <c r="M78" i="14" s="1"/>
  <c r="N97" i="13"/>
  <c r="O97" i="13"/>
  <c r="O78" i="14" s="1"/>
  <c r="C96" i="13"/>
  <c r="C77" i="14" s="1"/>
  <c r="D96" i="13"/>
  <c r="D77" i="14" s="1"/>
  <c r="E96" i="13"/>
  <c r="E77" i="14" s="1"/>
  <c r="F96" i="13"/>
  <c r="F77" i="14" s="1"/>
  <c r="G96" i="13"/>
  <c r="G77" i="14" s="1"/>
  <c r="H96" i="13"/>
  <c r="H77" i="14" s="1"/>
  <c r="I96" i="13"/>
  <c r="I77" i="14" s="1"/>
  <c r="J96" i="13"/>
  <c r="J77" i="14" s="1"/>
  <c r="K96" i="13"/>
  <c r="K77" i="14" s="1"/>
  <c r="L96" i="13"/>
  <c r="L77" i="14" s="1"/>
  <c r="M96" i="13"/>
  <c r="M77" i="14" s="1"/>
  <c r="N96" i="13"/>
  <c r="N77" i="14" s="1"/>
  <c r="O96" i="13"/>
  <c r="O77" i="14" s="1"/>
  <c r="C95" i="13"/>
  <c r="C76" i="14" s="1"/>
  <c r="D95" i="13"/>
  <c r="D76" i="14" s="1"/>
  <c r="E95" i="13"/>
  <c r="F95" i="13"/>
  <c r="F76" i="14" s="1"/>
  <c r="G95" i="13"/>
  <c r="G76" i="14" s="1"/>
  <c r="H95" i="13"/>
  <c r="H76" i="14" s="1"/>
  <c r="I95" i="13"/>
  <c r="I76" i="14" s="1"/>
  <c r="J95" i="13"/>
  <c r="J76" i="14" s="1"/>
  <c r="K95" i="13"/>
  <c r="K76" i="14" s="1"/>
  <c r="L95" i="13"/>
  <c r="L76" i="14" s="1"/>
  <c r="M95" i="13"/>
  <c r="M76" i="14" s="1"/>
  <c r="N95" i="13"/>
  <c r="N76" i="14" s="1"/>
  <c r="O95" i="13"/>
  <c r="O76" i="14" s="1"/>
  <c r="C94" i="13"/>
  <c r="C75" i="14" s="1"/>
  <c r="D94" i="13"/>
  <c r="D75" i="14" s="1"/>
  <c r="E94" i="13"/>
  <c r="F94" i="13"/>
  <c r="F75" i="14" s="1"/>
  <c r="G94" i="13"/>
  <c r="G75" i="14" s="1"/>
  <c r="H94" i="13"/>
  <c r="H75" i="14" s="1"/>
  <c r="I94" i="13"/>
  <c r="J94" i="13"/>
  <c r="J75" i="14" s="1"/>
  <c r="K94" i="13"/>
  <c r="K75" i="14" s="1"/>
  <c r="L94" i="13"/>
  <c r="L75" i="14" s="1"/>
  <c r="M94" i="13"/>
  <c r="N94" i="13"/>
  <c r="N75" i="14" s="1"/>
  <c r="O94" i="13"/>
  <c r="O75" i="14" s="1"/>
  <c r="C93" i="13"/>
  <c r="D93" i="13"/>
  <c r="D74" i="14" s="1"/>
  <c r="E93" i="13"/>
  <c r="E74" i="14" s="1"/>
  <c r="F93" i="13"/>
  <c r="F74" i="14" s="1"/>
  <c r="G93" i="13"/>
  <c r="G74" i="14" s="1"/>
  <c r="H93" i="13"/>
  <c r="H74" i="14" s="1"/>
  <c r="I93" i="13"/>
  <c r="I74" i="14" s="1"/>
  <c r="J93" i="13"/>
  <c r="J74" i="14" s="1"/>
  <c r="K93" i="13"/>
  <c r="L93" i="13"/>
  <c r="L74" i="14" s="1"/>
  <c r="M93" i="13"/>
  <c r="M74" i="14" s="1"/>
  <c r="N93" i="13"/>
  <c r="N74" i="14" s="1"/>
  <c r="O93" i="13"/>
  <c r="O74" i="14" s="1"/>
  <c r="C92" i="13"/>
  <c r="C73" i="14" s="1"/>
  <c r="D92" i="13"/>
  <c r="D73" i="14" s="1"/>
  <c r="E92" i="13"/>
  <c r="E73" i="14" s="1"/>
  <c r="F92" i="13"/>
  <c r="G92" i="13"/>
  <c r="H92" i="13"/>
  <c r="H73" i="14" s="1"/>
  <c r="I92" i="13"/>
  <c r="I73" i="14" s="1"/>
  <c r="J92" i="13"/>
  <c r="J73" i="14" s="1"/>
  <c r="K92" i="13"/>
  <c r="K73" i="14" s="1"/>
  <c r="L92" i="13"/>
  <c r="L73" i="14" s="1"/>
  <c r="M92" i="13"/>
  <c r="M73" i="14" s="1"/>
  <c r="N92" i="13"/>
  <c r="N73" i="14" s="1"/>
  <c r="O92" i="13"/>
  <c r="O73" i="14" s="1"/>
  <c r="C91" i="13"/>
  <c r="C72" i="14" s="1"/>
  <c r="D91" i="13"/>
  <c r="D72" i="14" s="1"/>
  <c r="E91" i="13"/>
  <c r="E72" i="14" s="1"/>
  <c r="F91" i="13"/>
  <c r="G91" i="13"/>
  <c r="G72" i="14" s="1"/>
  <c r="H91" i="13"/>
  <c r="H72" i="14" s="1"/>
  <c r="I91" i="13"/>
  <c r="I72" i="14" s="1"/>
  <c r="J91" i="13"/>
  <c r="K91" i="13"/>
  <c r="K72" i="14" s="1"/>
  <c r="L91" i="13"/>
  <c r="L72" i="14" s="1"/>
  <c r="M91" i="13"/>
  <c r="M72" i="14" s="1"/>
  <c r="N91" i="13"/>
  <c r="O91" i="13"/>
  <c r="O72" i="14" s="1"/>
  <c r="C90" i="13"/>
  <c r="C71" i="14" s="1"/>
  <c r="D90" i="13"/>
  <c r="D71" i="14" s="1"/>
  <c r="E90" i="13"/>
  <c r="E71" i="14" s="1"/>
  <c r="F90" i="13"/>
  <c r="F71" i="14" s="1"/>
  <c r="G90" i="13"/>
  <c r="G71" i="14" s="1"/>
  <c r="H90" i="13"/>
  <c r="H71" i="14" s="1"/>
  <c r="I90" i="13"/>
  <c r="I71" i="14" s="1"/>
  <c r="J90" i="13"/>
  <c r="J71" i="14" s="1"/>
  <c r="K90" i="13"/>
  <c r="K71" i="14" s="1"/>
  <c r="L90" i="13"/>
  <c r="L71" i="14" s="1"/>
  <c r="M90" i="13"/>
  <c r="M71" i="14" s="1"/>
  <c r="N90" i="13"/>
  <c r="N71" i="14" s="1"/>
  <c r="O90" i="13"/>
  <c r="O71" i="14" s="1"/>
  <c r="C89" i="13"/>
  <c r="C70" i="14" s="1"/>
  <c r="D89" i="13"/>
  <c r="E89" i="13"/>
  <c r="E70" i="14" s="1"/>
  <c r="F89" i="13"/>
  <c r="F70" i="14" s="1"/>
  <c r="G89" i="13"/>
  <c r="G70" i="14" s="1"/>
  <c r="H89" i="13"/>
  <c r="H70" i="14" s="1"/>
  <c r="I89" i="13"/>
  <c r="I70" i="14" s="1"/>
  <c r="J89" i="13"/>
  <c r="J70" i="14" s="1"/>
  <c r="K89" i="13"/>
  <c r="K70" i="14" s="1"/>
  <c r="L89" i="13"/>
  <c r="M89" i="13"/>
  <c r="M70" i="14" s="1"/>
  <c r="N89" i="13"/>
  <c r="N70" i="14" s="1"/>
  <c r="O89" i="13"/>
  <c r="O70" i="14" s="1"/>
  <c r="C88" i="13"/>
  <c r="C69" i="14" s="1"/>
  <c r="D88" i="13"/>
  <c r="D69" i="14" s="1"/>
  <c r="E88" i="13"/>
  <c r="E69" i="14" s="1"/>
  <c r="F88" i="13"/>
  <c r="F69" i="14" s="1"/>
  <c r="G88" i="13"/>
  <c r="G69" i="14" s="1"/>
  <c r="H88" i="13"/>
  <c r="H69" i="14" s="1"/>
  <c r="I88" i="13"/>
  <c r="I69" i="14" s="1"/>
  <c r="J88" i="13"/>
  <c r="J69" i="14" s="1"/>
  <c r="K88" i="13"/>
  <c r="L88" i="13"/>
  <c r="L69" i="14" s="1"/>
  <c r="M88" i="13"/>
  <c r="M69" i="14" s="1"/>
  <c r="N88" i="13"/>
  <c r="N69" i="14" s="1"/>
  <c r="O88" i="13"/>
  <c r="O69" i="14" s="1"/>
  <c r="B99" i="13"/>
  <c r="B80" i="14" s="1"/>
  <c r="B98" i="13"/>
  <c r="B79" i="14" s="1"/>
  <c r="B97" i="13"/>
  <c r="B78" i="14" s="1"/>
  <c r="B96" i="13"/>
  <c r="B77" i="14" s="1"/>
  <c r="B95" i="13"/>
  <c r="B94" i="13"/>
  <c r="B75" i="14" s="1"/>
  <c r="B93" i="13"/>
  <c r="B74" i="14" s="1"/>
  <c r="B92" i="13"/>
  <c r="B91" i="13"/>
  <c r="B72" i="14" s="1"/>
  <c r="B90" i="13"/>
  <c r="B71" i="14" s="1"/>
  <c r="B89" i="13"/>
  <c r="B70" i="14" s="1"/>
  <c r="B88" i="13"/>
  <c r="B69" i="14" s="1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B82" i="13"/>
  <c r="B81" i="13"/>
  <c r="B80" i="13"/>
  <c r="B79" i="13"/>
  <c r="B78" i="13"/>
  <c r="B77" i="13"/>
  <c r="B76" i="13"/>
  <c r="B75" i="13" l="1"/>
  <c r="B74" i="13"/>
  <c r="B73" i="13"/>
  <c r="B72" i="13"/>
  <c r="B71" i="13"/>
  <c r="C65" i="13"/>
  <c r="C64" i="14" s="1"/>
  <c r="D65" i="13"/>
  <c r="D64" i="14" s="1"/>
  <c r="E65" i="13"/>
  <c r="E64" i="14" s="1"/>
  <c r="F65" i="13"/>
  <c r="F64" i="14" s="1"/>
  <c r="G65" i="13"/>
  <c r="G64" i="14" s="1"/>
  <c r="H65" i="13"/>
  <c r="H64" i="14" s="1"/>
  <c r="I65" i="13"/>
  <c r="I64" i="14" s="1"/>
  <c r="J65" i="13"/>
  <c r="J64" i="14" s="1"/>
  <c r="K65" i="13"/>
  <c r="K64" i="14" s="1"/>
  <c r="L65" i="13"/>
  <c r="L64" i="14" s="1"/>
  <c r="M65" i="13"/>
  <c r="M64" i="14" s="1"/>
  <c r="N65" i="13"/>
  <c r="N64" i="14" s="1"/>
  <c r="O65" i="13"/>
  <c r="O64" i="14" s="1"/>
  <c r="C64" i="13"/>
  <c r="C63" i="14" s="1"/>
  <c r="D64" i="13"/>
  <c r="D63" i="14" s="1"/>
  <c r="E64" i="13"/>
  <c r="E63" i="14" s="1"/>
  <c r="F64" i="13"/>
  <c r="F63" i="14" s="1"/>
  <c r="G64" i="13"/>
  <c r="G63" i="14" s="1"/>
  <c r="H64" i="13"/>
  <c r="H63" i="14" s="1"/>
  <c r="I64" i="13"/>
  <c r="I63" i="14" s="1"/>
  <c r="J64" i="13"/>
  <c r="J63" i="14" s="1"/>
  <c r="K64" i="13"/>
  <c r="K63" i="14" s="1"/>
  <c r="L64" i="13"/>
  <c r="L63" i="14" s="1"/>
  <c r="M64" i="13"/>
  <c r="M63" i="14" s="1"/>
  <c r="N64" i="13"/>
  <c r="N63" i="14" s="1"/>
  <c r="O64" i="13"/>
  <c r="O63" i="14" s="1"/>
  <c r="C63" i="13"/>
  <c r="C62" i="14" s="1"/>
  <c r="D63" i="13"/>
  <c r="D62" i="14" s="1"/>
  <c r="E63" i="13"/>
  <c r="E62" i="14" s="1"/>
  <c r="F63" i="13"/>
  <c r="F62" i="14" s="1"/>
  <c r="G63" i="13"/>
  <c r="G62" i="14" s="1"/>
  <c r="H63" i="13"/>
  <c r="H62" i="14" s="1"/>
  <c r="I63" i="13"/>
  <c r="I62" i="14" s="1"/>
  <c r="J63" i="13"/>
  <c r="J62" i="14" s="1"/>
  <c r="K63" i="13"/>
  <c r="K62" i="14" s="1"/>
  <c r="L63" i="13"/>
  <c r="L62" i="14" s="1"/>
  <c r="M63" i="13"/>
  <c r="M62" i="14" s="1"/>
  <c r="N63" i="13"/>
  <c r="N62" i="14" s="1"/>
  <c r="O63" i="13"/>
  <c r="O62" i="14" s="1"/>
  <c r="C62" i="13"/>
  <c r="C61" i="14" s="1"/>
  <c r="D62" i="13"/>
  <c r="D61" i="14" s="1"/>
  <c r="E62" i="13"/>
  <c r="E61" i="14" s="1"/>
  <c r="F62" i="13"/>
  <c r="F61" i="14" s="1"/>
  <c r="G62" i="13"/>
  <c r="G61" i="14" s="1"/>
  <c r="H62" i="13"/>
  <c r="H61" i="14" s="1"/>
  <c r="I62" i="13"/>
  <c r="I61" i="14" s="1"/>
  <c r="J62" i="13"/>
  <c r="J61" i="14" s="1"/>
  <c r="K62" i="13"/>
  <c r="K61" i="14" s="1"/>
  <c r="L62" i="13"/>
  <c r="L61" i="14" s="1"/>
  <c r="M62" i="13"/>
  <c r="M61" i="14" s="1"/>
  <c r="N62" i="13"/>
  <c r="N61" i="14" s="1"/>
  <c r="O62" i="13"/>
  <c r="O61" i="14" s="1"/>
  <c r="C61" i="13"/>
  <c r="C60" i="14" s="1"/>
  <c r="D61" i="13"/>
  <c r="D60" i="14" s="1"/>
  <c r="E61" i="13"/>
  <c r="E60" i="14" s="1"/>
  <c r="F61" i="13"/>
  <c r="F60" i="14" s="1"/>
  <c r="G61" i="13"/>
  <c r="G60" i="14" s="1"/>
  <c r="H61" i="13"/>
  <c r="H60" i="14" s="1"/>
  <c r="I61" i="13"/>
  <c r="I60" i="14" s="1"/>
  <c r="J61" i="13"/>
  <c r="J60" i="14" s="1"/>
  <c r="K61" i="13"/>
  <c r="K60" i="14" s="1"/>
  <c r="L61" i="13"/>
  <c r="L60" i="14" s="1"/>
  <c r="M61" i="13"/>
  <c r="M60" i="14" s="1"/>
  <c r="N61" i="13"/>
  <c r="N60" i="14" s="1"/>
  <c r="O61" i="13"/>
  <c r="O60" i="14" s="1"/>
  <c r="C60" i="13"/>
  <c r="C59" i="14" s="1"/>
  <c r="D60" i="13"/>
  <c r="D59" i="14" s="1"/>
  <c r="E60" i="13"/>
  <c r="E59" i="14" s="1"/>
  <c r="F60" i="13"/>
  <c r="F59" i="14" s="1"/>
  <c r="G60" i="13"/>
  <c r="G59" i="14" s="1"/>
  <c r="H60" i="13"/>
  <c r="H59" i="14" s="1"/>
  <c r="I60" i="13"/>
  <c r="I59" i="14" s="1"/>
  <c r="J60" i="13"/>
  <c r="J59" i="14" s="1"/>
  <c r="K60" i="13"/>
  <c r="K59" i="14" s="1"/>
  <c r="L60" i="13"/>
  <c r="L59" i="14" s="1"/>
  <c r="M60" i="13"/>
  <c r="M59" i="14" s="1"/>
  <c r="N60" i="13"/>
  <c r="N59" i="14" s="1"/>
  <c r="O60" i="13"/>
  <c r="O59" i="14" s="1"/>
  <c r="C59" i="13"/>
  <c r="C58" i="14" s="1"/>
  <c r="D59" i="13"/>
  <c r="D58" i="14" s="1"/>
  <c r="E59" i="13"/>
  <c r="E58" i="14" s="1"/>
  <c r="F59" i="13"/>
  <c r="F58" i="14" s="1"/>
  <c r="G59" i="13"/>
  <c r="G58" i="14" s="1"/>
  <c r="H59" i="13"/>
  <c r="H58" i="14" s="1"/>
  <c r="I59" i="13"/>
  <c r="I58" i="14" s="1"/>
  <c r="J59" i="13"/>
  <c r="J58" i="14" s="1"/>
  <c r="K59" i="13"/>
  <c r="K58" i="14" s="1"/>
  <c r="L59" i="13"/>
  <c r="L58" i="14" s="1"/>
  <c r="M59" i="13"/>
  <c r="M58" i="14" s="1"/>
  <c r="N59" i="13"/>
  <c r="N58" i="14" s="1"/>
  <c r="O59" i="13"/>
  <c r="O58" i="14" s="1"/>
  <c r="C58" i="13"/>
  <c r="C57" i="14" s="1"/>
  <c r="D58" i="13"/>
  <c r="D57" i="14" s="1"/>
  <c r="E58" i="13"/>
  <c r="E57" i="14" s="1"/>
  <c r="F58" i="13"/>
  <c r="F57" i="14" s="1"/>
  <c r="G58" i="13"/>
  <c r="G57" i="14" s="1"/>
  <c r="H58" i="13"/>
  <c r="H57" i="14" s="1"/>
  <c r="I58" i="13"/>
  <c r="I57" i="14" s="1"/>
  <c r="J58" i="13"/>
  <c r="J57" i="14" s="1"/>
  <c r="K58" i="13"/>
  <c r="K57" i="14" s="1"/>
  <c r="L58" i="13"/>
  <c r="L57" i="14" s="1"/>
  <c r="M58" i="13"/>
  <c r="M57" i="14" s="1"/>
  <c r="N58" i="13"/>
  <c r="N57" i="14" s="1"/>
  <c r="O58" i="13"/>
  <c r="O57" i="14" s="1"/>
  <c r="C57" i="13"/>
  <c r="C56" i="14" s="1"/>
  <c r="D57" i="13"/>
  <c r="D56" i="14" s="1"/>
  <c r="E57" i="13"/>
  <c r="E56" i="14" s="1"/>
  <c r="F57" i="13"/>
  <c r="F56" i="14" s="1"/>
  <c r="G57" i="13"/>
  <c r="G56" i="14" s="1"/>
  <c r="H57" i="13"/>
  <c r="H56" i="14" s="1"/>
  <c r="I57" i="13"/>
  <c r="I56" i="14" s="1"/>
  <c r="J57" i="13"/>
  <c r="J56" i="14" s="1"/>
  <c r="K57" i="13"/>
  <c r="K56" i="14" s="1"/>
  <c r="L57" i="13"/>
  <c r="L56" i="14" s="1"/>
  <c r="M57" i="13"/>
  <c r="M56" i="14" s="1"/>
  <c r="N57" i="13"/>
  <c r="N56" i="14" s="1"/>
  <c r="O57" i="13"/>
  <c r="O56" i="14" s="1"/>
  <c r="C56" i="13"/>
  <c r="C55" i="14" s="1"/>
  <c r="D56" i="13"/>
  <c r="D55" i="14" s="1"/>
  <c r="E56" i="13"/>
  <c r="E55" i="14" s="1"/>
  <c r="F56" i="13"/>
  <c r="F55" i="14" s="1"/>
  <c r="G56" i="13"/>
  <c r="G55" i="14" s="1"/>
  <c r="H56" i="13"/>
  <c r="H55" i="14" s="1"/>
  <c r="I56" i="13"/>
  <c r="I55" i="14" s="1"/>
  <c r="J56" i="13"/>
  <c r="J55" i="14" s="1"/>
  <c r="K56" i="13"/>
  <c r="K55" i="14" s="1"/>
  <c r="L56" i="13"/>
  <c r="L55" i="14" s="1"/>
  <c r="M56" i="13"/>
  <c r="M55" i="14" s="1"/>
  <c r="N56" i="13"/>
  <c r="N55" i="14" s="1"/>
  <c r="O56" i="13"/>
  <c r="O55" i="14" s="1"/>
  <c r="C55" i="13"/>
  <c r="C54" i="14" s="1"/>
  <c r="D55" i="13"/>
  <c r="D54" i="14" s="1"/>
  <c r="E55" i="13"/>
  <c r="E54" i="14" s="1"/>
  <c r="F55" i="13"/>
  <c r="F54" i="14" s="1"/>
  <c r="G55" i="13"/>
  <c r="G54" i="14" s="1"/>
  <c r="H55" i="13"/>
  <c r="H54" i="14" s="1"/>
  <c r="I55" i="13"/>
  <c r="I54" i="14" s="1"/>
  <c r="J55" i="13"/>
  <c r="J54" i="14" s="1"/>
  <c r="K55" i="13"/>
  <c r="K54" i="14" s="1"/>
  <c r="L55" i="13"/>
  <c r="L54" i="14" s="1"/>
  <c r="M55" i="13"/>
  <c r="M54" i="14" s="1"/>
  <c r="N55" i="13"/>
  <c r="N54" i="14" s="1"/>
  <c r="O55" i="13"/>
  <c r="O54" i="14" s="1"/>
  <c r="C54" i="13"/>
  <c r="C53" i="14" s="1"/>
  <c r="D54" i="13"/>
  <c r="D53" i="14" s="1"/>
  <c r="E54" i="13"/>
  <c r="E53" i="14" s="1"/>
  <c r="F54" i="13"/>
  <c r="F53" i="14" s="1"/>
  <c r="G54" i="13"/>
  <c r="G53" i="14" s="1"/>
  <c r="H54" i="13"/>
  <c r="H53" i="14" s="1"/>
  <c r="I54" i="13"/>
  <c r="I53" i="14" s="1"/>
  <c r="J54" i="13"/>
  <c r="J53" i="14" s="1"/>
  <c r="K54" i="13"/>
  <c r="K53" i="14" s="1"/>
  <c r="L54" i="13"/>
  <c r="L53" i="14" s="1"/>
  <c r="M54" i="13"/>
  <c r="M53" i="14" s="1"/>
  <c r="N54" i="13"/>
  <c r="N53" i="14" s="1"/>
  <c r="O54" i="13"/>
  <c r="O53" i="14" s="1"/>
  <c r="B65" i="13"/>
  <c r="B64" i="14" s="1"/>
  <c r="B64" i="13"/>
  <c r="B63" i="14" s="1"/>
  <c r="B63" i="13"/>
  <c r="B62" i="14" s="1"/>
  <c r="B62" i="13"/>
  <c r="B61" i="14" s="1"/>
  <c r="B61" i="13"/>
  <c r="B60" i="14" s="1"/>
  <c r="B60" i="13"/>
  <c r="B59" i="14" s="1"/>
  <c r="B59" i="13"/>
  <c r="B58" i="14" s="1"/>
  <c r="B58" i="13"/>
  <c r="B57" i="14" s="1"/>
  <c r="B57" i="13"/>
  <c r="B56" i="14" s="1"/>
  <c r="B56" i="13"/>
  <c r="B55" i="14" s="1"/>
  <c r="B55" i="13"/>
  <c r="B54" i="14" s="1"/>
  <c r="B54" i="13"/>
  <c r="B53" i="14" s="1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C31" i="13"/>
  <c r="C47" i="14" s="1"/>
  <c r="D31" i="13"/>
  <c r="D47" i="14" s="1"/>
  <c r="E31" i="13"/>
  <c r="E47" i="14" s="1"/>
  <c r="F31" i="13"/>
  <c r="F47" i="14" s="1"/>
  <c r="G31" i="13"/>
  <c r="G47" i="14" s="1"/>
  <c r="H31" i="13"/>
  <c r="H47" i="14" s="1"/>
  <c r="I31" i="13"/>
  <c r="I47" i="14" s="1"/>
  <c r="J31" i="13"/>
  <c r="J47" i="14" s="1"/>
  <c r="K31" i="13"/>
  <c r="K47" i="14" s="1"/>
  <c r="L31" i="13"/>
  <c r="L47" i="14" s="1"/>
  <c r="M31" i="13"/>
  <c r="M47" i="14" s="1"/>
  <c r="N31" i="13"/>
  <c r="N47" i="14" s="1"/>
  <c r="O31" i="13"/>
  <c r="O47" i="14" s="1"/>
  <c r="C30" i="13"/>
  <c r="C46" i="14" s="1"/>
  <c r="D30" i="13"/>
  <c r="D46" i="14" s="1"/>
  <c r="E30" i="13"/>
  <c r="E46" i="14" s="1"/>
  <c r="F30" i="13"/>
  <c r="F46" i="14" s="1"/>
  <c r="G30" i="13"/>
  <c r="G46" i="14" s="1"/>
  <c r="H30" i="13"/>
  <c r="H46" i="14" s="1"/>
  <c r="I30" i="13"/>
  <c r="I46" i="14" s="1"/>
  <c r="J30" i="13"/>
  <c r="J46" i="14" s="1"/>
  <c r="K30" i="13"/>
  <c r="K46" i="14" s="1"/>
  <c r="L30" i="13"/>
  <c r="L46" i="14" s="1"/>
  <c r="M30" i="13"/>
  <c r="M46" i="14" s="1"/>
  <c r="N30" i="13"/>
  <c r="N46" i="14" s="1"/>
  <c r="O30" i="13"/>
  <c r="O46" i="14" s="1"/>
  <c r="C29" i="13"/>
  <c r="C45" i="14" s="1"/>
  <c r="D29" i="13"/>
  <c r="D45" i="14" s="1"/>
  <c r="E29" i="13"/>
  <c r="E45" i="14" s="1"/>
  <c r="F29" i="13"/>
  <c r="F45" i="14" s="1"/>
  <c r="G29" i="13"/>
  <c r="G45" i="14" s="1"/>
  <c r="H29" i="13"/>
  <c r="H45" i="14" s="1"/>
  <c r="I29" i="13"/>
  <c r="I45" i="14" s="1"/>
  <c r="J29" i="13"/>
  <c r="J45" i="14" s="1"/>
  <c r="K29" i="13"/>
  <c r="K45" i="14" s="1"/>
  <c r="L29" i="13"/>
  <c r="L45" i="14" s="1"/>
  <c r="M29" i="13"/>
  <c r="M45" i="14" s="1"/>
  <c r="N29" i="13"/>
  <c r="N45" i="14" s="1"/>
  <c r="O29" i="13"/>
  <c r="O45" i="14" s="1"/>
  <c r="C28" i="13"/>
  <c r="C44" i="14" s="1"/>
  <c r="D28" i="13"/>
  <c r="D44" i="14" s="1"/>
  <c r="E28" i="13"/>
  <c r="E44" i="14" s="1"/>
  <c r="F28" i="13"/>
  <c r="F44" i="14" s="1"/>
  <c r="G28" i="13"/>
  <c r="G44" i="14" s="1"/>
  <c r="H28" i="13"/>
  <c r="H44" i="14" s="1"/>
  <c r="I28" i="13"/>
  <c r="I44" i="14" s="1"/>
  <c r="J28" i="13"/>
  <c r="J44" i="14" s="1"/>
  <c r="K28" i="13"/>
  <c r="K44" i="14" s="1"/>
  <c r="L28" i="13"/>
  <c r="L44" i="14" s="1"/>
  <c r="M28" i="13"/>
  <c r="M44" i="14" s="1"/>
  <c r="N28" i="13"/>
  <c r="N44" i="14" s="1"/>
  <c r="O28" i="13"/>
  <c r="O44" i="14" s="1"/>
  <c r="C27" i="13"/>
  <c r="C43" i="14" s="1"/>
  <c r="D27" i="13"/>
  <c r="D43" i="14" s="1"/>
  <c r="E27" i="13"/>
  <c r="E43" i="14" s="1"/>
  <c r="F27" i="13"/>
  <c r="F43" i="14" s="1"/>
  <c r="G27" i="13"/>
  <c r="G43" i="14" s="1"/>
  <c r="H27" i="13"/>
  <c r="H43" i="14" s="1"/>
  <c r="I27" i="13"/>
  <c r="I43" i="14" s="1"/>
  <c r="J27" i="13"/>
  <c r="J43" i="14" s="1"/>
  <c r="K27" i="13"/>
  <c r="K43" i="14" s="1"/>
  <c r="L27" i="13"/>
  <c r="L43" i="14" s="1"/>
  <c r="M27" i="13"/>
  <c r="M43" i="14" s="1"/>
  <c r="N27" i="13"/>
  <c r="N43" i="14" s="1"/>
  <c r="O27" i="13"/>
  <c r="O43" i="14" s="1"/>
  <c r="C26" i="13"/>
  <c r="C42" i="14" s="1"/>
  <c r="D26" i="13"/>
  <c r="D42" i="14" s="1"/>
  <c r="E26" i="13"/>
  <c r="E42" i="14" s="1"/>
  <c r="F26" i="13"/>
  <c r="F42" i="14" s="1"/>
  <c r="G26" i="13"/>
  <c r="G42" i="14" s="1"/>
  <c r="H26" i="13"/>
  <c r="H42" i="14" s="1"/>
  <c r="I26" i="13"/>
  <c r="I42" i="14" s="1"/>
  <c r="J26" i="13"/>
  <c r="J42" i="14" s="1"/>
  <c r="K26" i="13"/>
  <c r="K42" i="14" s="1"/>
  <c r="L26" i="13"/>
  <c r="L42" i="14" s="1"/>
  <c r="M26" i="13"/>
  <c r="M42" i="14" s="1"/>
  <c r="N26" i="13"/>
  <c r="N42" i="14" s="1"/>
  <c r="O26" i="13"/>
  <c r="O42" i="14" s="1"/>
  <c r="C25" i="13"/>
  <c r="C41" i="14" s="1"/>
  <c r="D25" i="13"/>
  <c r="D41" i="14" s="1"/>
  <c r="E25" i="13"/>
  <c r="E41" i="14" s="1"/>
  <c r="F25" i="13"/>
  <c r="F41" i="14" s="1"/>
  <c r="G25" i="13"/>
  <c r="G41" i="14" s="1"/>
  <c r="H25" i="13"/>
  <c r="H41" i="14" s="1"/>
  <c r="I25" i="13"/>
  <c r="I41" i="14" s="1"/>
  <c r="J25" i="13"/>
  <c r="J41" i="14" s="1"/>
  <c r="K25" i="13"/>
  <c r="K41" i="14" s="1"/>
  <c r="L25" i="13"/>
  <c r="L41" i="14" s="1"/>
  <c r="M25" i="13"/>
  <c r="M41" i="14" s="1"/>
  <c r="N25" i="13"/>
  <c r="N41" i="14" s="1"/>
  <c r="O25" i="13"/>
  <c r="O41" i="14" s="1"/>
  <c r="C24" i="13"/>
  <c r="C40" i="14" s="1"/>
  <c r="D24" i="13"/>
  <c r="D40" i="14" s="1"/>
  <c r="E24" i="13"/>
  <c r="E40" i="14" s="1"/>
  <c r="F24" i="13"/>
  <c r="F40" i="14" s="1"/>
  <c r="G24" i="13"/>
  <c r="G40" i="14" s="1"/>
  <c r="H24" i="13"/>
  <c r="H40" i="14" s="1"/>
  <c r="I24" i="13"/>
  <c r="I40" i="14" s="1"/>
  <c r="J24" i="13"/>
  <c r="J40" i="14" s="1"/>
  <c r="K24" i="13"/>
  <c r="K40" i="14" s="1"/>
  <c r="L24" i="13"/>
  <c r="L40" i="14" s="1"/>
  <c r="M24" i="13"/>
  <c r="M40" i="14" s="1"/>
  <c r="N24" i="13"/>
  <c r="N40" i="14" s="1"/>
  <c r="O24" i="13"/>
  <c r="O40" i="14" s="1"/>
  <c r="C23" i="13"/>
  <c r="C39" i="14" s="1"/>
  <c r="D23" i="13"/>
  <c r="D39" i="14" s="1"/>
  <c r="E23" i="13"/>
  <c r="E39" i="14" s="1"/>
  <c r="F23" i="13"/>
  <c r="F39" i="14" s="1"/>
  <c r="G23" i="13"/>
  <c r="G39" i="14" s="1"/>
  <c r="H23" i="13"/>
  <c r="H39" i="14" s="1"/>
  <c r="I23" i="13"/>
  <c r="I39" i="14" s="1"/>
  <c r="J23" i="13"/>
  <c r="J39" i="14" s="1"/>
  <c r="K23" i="13"/>
  <c r="K39" i="14" s="1"/>
  <c r="L23" i="13"/>
  <c r="L39" i="14" s="1"/>
  <c r="M23" i="13"/>
  <c r="M39" i="14" s="1"/>
  <c r="N23" i="13"/>
  <c r="N39" i="14" s="1"/>
  <c r="O23" i="13"/>
  <c r="O39" i="14" s="1"/>
  <c r="C22" i="13"/>
  <c r="C38" i="14" s="1"/>
  <c r="D22" i="13"/>
  <c r="D38" i="14" s="1"/>
  <c r="E22" i="13"/>
  <c r="E38" i="14" s="1"/>
  <c r="F22" i="13"/>
  <c r="F38" i="14" s="1"/>
  <c r="G22" i="13"/>
  <c r="G38" i="14" s="1"/>
  <c r="H22" i="13"/>
  <c r="H38" i="14" s="1"/>
  <c r="I22" i="13"/>
  <c r="I38" i="14" s="1"/>
  <c r="J22" i="13"/>
  <c r="J38" i="14" s="1"/>
  <c r="K22" i="13"/>
  <c r="K38" i="14" s="1"/>
  <c r="L22" i="13"/>
  <c r="L38" i="14" s="1"/>
  <c r="M22" i="13"/>
  <c r="M38" i="14" s="1"/>
  <c r="N22" i="13"/>
  <c r="N38" i="14" s="1"/>
  <c r="O22" i="13"/>
  <c r="O38" i="14" s="1"/>
  <c r="C21" i="13"/>
  <c r="C37" i="14" s="1"/>
  <c r="D21" i="13"/>
  <c r="D37" i="14" s="1"/>
  <c r="E21" i="13"/>
  <c r="E37" i="14" s="1"/>
  <c r="F21" i="13"/>
  <c r="F37" i="14" s="1"/>
  <c r="G21" i="13"/>
  <c r="G37" i="14" s="1"/>
  <c r="H21" i="13"/>
  <c r="H37" i="14" s="1"/>
  <c r="I21" i="13"/>
  <c r="I37" i="14" s="1"/>
  <c r="J21" i="13"/>
  <c r="J37" i="14" s="1"/>
  <c r="K21" i="13"/>
  <c r="K37" i="14" s="1"/>
  <c r="L21" i="13"/>
  <c r="L37" i="14" s="1"/>
  <c r="M21" i="13"/>
  <c r="M37" i="14" s="1"/>
  <c r="N21" i="13"/>
  <c r="N37" i="14" s="1"/>
  <c r="O21" i="13"/>
  <c r="O37" i="14" s="1"/>
  <c r="C20" i="13"/>
  <c r="C36" i="14" s="1"/>
  <c r="D20" i="13"/>
  <c r="D36" i="14" s="1"/>
  <c r="E20" i="13"/>
  <c r="E36" i="14" s="1"/>
  <c r="F20" i="13"/>
  <c r="F36" i="14" s="1"/>
  <c r="G20" i="13"/>
  <c r="G36" i="14" s="1"/>
  <c r="H20" i="13"/>
  <c r="H36" i="14" s="1"/>
  <c r="I20" i="13"/>
  <c r="I36" i="14" s="1"/>
  <c r="J20" i="13"/>
  <c r="J36" i="14" s="1"/>
  <c r="K20" i="13"/>
  <c r="K36" i="14" s="1"/>
  <c r="L20" i="13"/>
  <c r="L36" i="14" s="1"/>
  <c r="M20" i="13"/>
  <c r="M36" i="14" s="1"/>
  <c r="N20" i="13"/>
  <c r="N36" i="14" s="1"/>
  <c r="O20" i="13"/>
  <c r="O36" i="14" s="1"/>
  <c r="B31" i="13"/>
  <c r="B47" i="14" s="1"/>
  <c r="B30" i="13"/>
  <c r="B46" i="14" s="1"/>
  <c r="B29" i="13"/>
  <c r="B45" i="14" s="1"/>
  <c r="B28" i="13"/>
  <c r="B44" i="14" s="1"/>
  <c r="B27" i="13"/>
  <c r="B43" i="14" s="1"/>
  <c r="B26" i="13"/>
  <c r="B42" i="14" s="1"/>
  <c r="B25" i="13"/>
  <c r="B41" i="14" s="1"/>
  <c r="B24" i="13"/>
  <c r="B40" i="14" s="1"/>
  <c r="B23" i="13"/>
  <c r="B39" i="14" s="1"/>
  <c r="B22" i="13"/>
  <c r="B38" i="14" s="1"/>
  <c r="B21" i="13"/>
  <c r="B37" i="14" s="1"/>
  <c r="B20" i="13"/>
  <c r="B36" i="14" s="1"/>
  <c r="C14" i="13"/>
  <c r="C31" i="14" s="1"/>
  <c r="D14" i="13"/>
  <c r="D31" i="14" s="1"/>
  <c r="E14" i="13"/>
  <c r="E31" i="14" s="1"/>
  <c r="F14" i="13"/>
  <c r="F31" i="14" s="1"/>
  <c r="G14" i="13"/>
  <c r="G31" i="14" s="1"/>
  <c r="H14" i="13"/>
  <c r="H31" i="14" s="1"/>
  <c r="I14" i="13"/>
  <c r="I31" i="14" s="1"/>
  <c r="J14" i="13"/>
  <c r="J31" i="14" s="1"/>
  <c r="K14" i="13"/>
  <c r="K31" i="14" s="1"/>
  <c r="L14" i="13"/>
  <c r="L31" i="14" s="1"/>
  <c r="M14" i="13"/>
  <c r="M31" i="14" s="1"/>
  <c r="N14" i="13"/>
  <c r="N31" i="14" s="1"/>
  <c r="O14" i="13"/>
  <c r="O31" i="14" s="1"/>
  <c r="C13" i="13"/>
  <c r="C30" i="14" s="1"/>
  <c r="D13" i="13"/>
  <c r="D30" i="14" s="1"/>
  <c r="E13" i="13"/>
  <c r="E30" i="14" s="1"/>
  <c r="F13" i="13"/>
  <c r="F30" i="14" s="1"/>
  <c r="G13" i="13"/>
  <c r="G30" i="14" s="1"/>
  <c r="H13" i="13"/>
  <c r="H30" i="14" s="1"/>
  <c r="I13" i="13"/>
  <c r="I30" i="14" s="1"/>
  <c r="J13" i="13"/>
  <c r="J30" i="14" s="1"/>
  <c r="K13" i="13"/>
  <c r="K30" i="14" s="1"/>
  <c r="L13" i="13"/>
  <c r="L30" i="14" s="1"/>
  <c r="M13" i="13"/>
  <c r="M30" i="14" s="1"/>
  <c r="N13" i="13"/>
  <c r="N30" i="14" s="1"/>
  <c r="O13" i="13"/>
  <c r="O30" i="14" s="1"/>
  <c r="C12" i="13"/>
  <c r="C29" i="14" s="1"/>
  <c r="D12" i="13"/>
  <c r="D29" i="14" s="1"/>
  <c r="E12" i="13"/>
  <c r="E29" i="14" s="1"/>
  <c r="F12" i="13"/>
  <c r="F29" i="14" s="1"/>
  <c r="G12" i="13"/>
  <c r="G29" i="14" s="1"/>
  <c r="H12" i="13"/>
  <c r="H29" i="14" s="1"/>
  <c r="I12" i="13"/>
  <c r="I29" i="14" s="1"/>
  <c r="J12" i="13"/>
  <c r="J29" i="14" s="1"/>
  <c r="K12" i="13"/>
  <c r="K29" i="14" s="1"/>
  <c r="L12" i="13"/>
  <c r="L29" i="14" s="1"/>
  <c r="M12" i="13"/>
  <c r="M29" i="14" s="1"/>
  <c r="N12" i="13"/>
  <c r="N29" i="14" s="1"/>
  <c r="O12" i="13"/>
  <c r="O29" i="14" s="1"/>
  <c r="C11" i="13"/>
  <c r="C28" i="14" s="1"/>
  <c r="D11" i="13"/>
  <c r="D28" i="14" s="1"/>
  <c r="E11" i="13"/>
  <c r="E28" i="14" s="1"/>
  <c r="F11" i="13"/>
  <c r="F28" i="14" s="1"/>
  <c r="G11" i="13"/>
  <c r="G28" i="14" s="1"/>
  <c r="H11" i="13"/>
  <c r="H28" i="14" s="1"/>
  <c r="I11" i="13"/>
  <c r="I28" i="14" s="1"/>
  <c r="J11" i="13"/>
  <c r="J28" i="14" s="1"/>
  <c r="K11" i="13"/>
  <c r="K28" i="14" s="1"/>
  <c r="L11" i="13"/>
  <c r="L28" i="14" s="1"/>
  <c r="M11" i="13"/>
  <c r="M28" i="14" s="1"/>
  <c r="N11" i="13"/>
  <c r="N28" i="14" s="1"/>
  <c r="O11" i="13"/>
  <c r="O28" i="14" s="1"/>
  <c r="C10" i="13"/>
  <c r="C27" i="14" s="1"/>
  <c r="D10" i="13"/>
  <c r="D27" i="14" s="1"/>
  <c r="E10" i="13"/>
  <c r="E27" i="14" s="1"/>
  <c r="F10" i="13"/>
  <c r="F27" i="14" s="1"/>
  <c r="G10" i="13"/>
  <c r="G27" i="14" s="1"/>
  <c r="H10" i="13"/>
  <c r="H27" i="14" s="1"/>
  <c r="I10" i="13"/>
  <c r="I27" i="14" s="1"/>
  <c r="J10" i="13"/>
  <c r="J27" i="14" s="1"/>
  <c r="K10" i="13"/>
  <c r="K27" i="14" s="1"/>
  <c r="L10" i="13"/>
  <c r="L27" i="14" s="1"/>
  <c r="M10" i="13"/>
  <c r="M27" i="14" s="1"/>
  <c r="N10" i="13"/>
  <c r="N27" i="14" s="1"/>
  <c r="O10" i="13"/>
  <c r="O27" i="14" s="1"/>
  <c r="C9" i="13"/>
  <c r="C26" i="14" s="1"/>
  <c r="D9" i="13"/>
  <c r="D26" i="14" s="1"/>
  <c r="E9" i="13"/>
  <c r="E26" i="14" s="1"/>
  <c r="F9" i="13"/>
  <c r="F26" i="14" s="1"/>
  <c r="G9" i="13"/>
  <c r="G26" i="14" s="1"/>
  <c r="H9" i="13"/>
  <c r="H26" i="14" s="1"/>
  <c r="I9" i="13"/>
  <c r="I26" i="14" s="1"/>
  <c r="J9" i="13"/>
  <c r="J26" i="14" s="1"/>
  <c r="K9" i="13"/>
  <c r="K26" i="14" s="1"/>
  <c r="L9" i="13"/>
  <c r="L26" i="14" s="1"/>
  <c r="M9" i="13"/>
  <c r="M26" i="14" s="1"/>
  <c r="N9" i="13"/>
  <c r="N26" i="14" s="1"/>
  <c r="O9" i="13"/>
  <c r="O26" i="14" s="1"/>
  <c r="C8" i="13"/>
  <c r="C25" i="14" s="1"/>
  <c r="D8" i="13"/>
  <c r="D25" i="14" s="1"/>
  <c r="E8" i="13"/>
  <c r="E25" i="14" s="1"/>
  <c r="F8" i="13"/>
  <c r="F25" i="14" s="1"/>
  <c r="G8" i="13"/>
  <c r="G25" i="14" s="1"/>
  <c r="H8" i="13"/>
  <c r="H25" i="14" s="1"/>
  <c r="I8" i="13"/>
  <c r="I25" i="14" s="1"/>
  <c r="J8" i="13"/>
  <c r="J25" i="14" s="1"/>
  <c r="K8" i="13"/>
  <c r="K25" i="14" s="1"/>
  <c r="L8" i="13"/>
  <c r="L25" i="14" s="1"/>
  <c r="M8" i="13"/>
  <c r="M25" i="14" s="1"/>
  <c r="N8" i="13"/>
  <c r="N25" i="14" s="1"/>
  <c r="O8" i="13"/>
  <c r="O25" i="14" s="1"/>
  <c r="C7" i="13"/>
  <c r="C24" i="14" s="1"/>
  <c r="D7" i="13"/>
  <c r="D24" i="14" s="1"/>
  <c r="E7" i="13"/>
  <c r="E24" i="14" s="1"/>
  <c r="F7" i="13"/>
  <c r="F24" i="14" s="1"/>
  <c r="G7" i="13"/>
  <c r="G24" i="14" s="1"/>
  <c r="H7" i="13"/>
  <c r="H24" i="14" s="1"/>
  <c r="I7" i="13"/>
  <c r="I24" i="14" s="1"/>
  <c r="J7" i="13"/>
  <c r="J24" i="14" s="1"/>
  <c r="K7" i="13"/>
  <c r="K24" i="14" s="1"/>
  <c r="L7" i="13"/>
  <c r="L24" i="14" s="1"/>
  <c r="M7" i="13"/>
  <c r="M24" i="14" s="1"/>
  <c r="N7" i="13"/>
  <c r="N24" i="14" s="1"/>
  <c r="O7" i="13"/>
  <c r="O24" i="14" s="1"/>
  <c r="C6" i="13"/>
  <c r="C23" i="14" s="1"/>
  <c r="D6" i="13"/>
  <c r="D23" i="14" s="1"/>
  <c r="E6" i="13"/>
  <c r="E23" i="14" s="1"/>
  <c r="F6" i="13"/>
  <c r="F23" i="14" s="1"/>
  <c r="G6" i="13"/>
  <c r="G23" i="14" s="1"/>
  <c r="H6" i="13"/>
  <c r="H23" i="14" s="1"/>
  <c r="I6" i="13"/>
  <c r="I23" i="14" s="1"/>
  <c r="J6" i="13"/>
  <c r="J23" i="14" s="1"/>
  <c r="K6" i="13"/>
  <c r="K23" i="14" s="1"/>
  <c r="L6" i="13"/>
  <c r="L23" i="14" s="1"/>
  <c r="M6" i="13"/>
  <c r="M23" i="14" s="1"/>
  <c r="N6" i="13"/>
  <c r="N23" i="14" s="1"/>
  <c r="O6" i="13"/>
  <c r="O23" i="14" s="1"/>
  <c r="C5" i="13"/>
  <c r="C22" i="14" s="1"/>
  <c r="D5" i="13"/>
  <c r="D22" i="14" s="1"/>
  <c r="E5" i="13"/>
  <c r="E22" i="14" s="1"/>
  <c r="F5" i="13"/>
  <c r="F22" i="14" s="1"/>
  <c r="G5" i="13"/>
  <c r="G22" i="14" s="1"/>
  <c r="H5" i="13"/>
  <c r="H22" i="14" s="1"/>
  <c r="I5" i="13"/>
  <c r="I22" i="14" s="1"/>
  <c r="J5" i="13"/>
  <c r="J22" i="14" s="1"/>
  <c r="K5" i="13"/>
  <c r="K22" i="14" s="1"/>
  <c r="L5" i="13"/>
  <c r="L22" i="14" s="1"/>
  <c r="M5" i="13"/>
  <c r="M22" i="14" s="1"/>
  <c r="N5" i="13"/>
  <c r="N22" i="14" s="1"/>
  <c r="O5" i="13"/>
  <c r="O22" i="14" s="1"/>
  <c r="C4" i="13"/>
  <c r="C21" i="14" s="1"/>
  <c r="D4" i="13"/>
  <c r="D21" i="14" s="1"/>
  <c r="E4" i="13"/>
  <c r="E21" i="14" s="1"/>
  <c r="F4" i="13"/>
  <c r="F21" i="14" s="1"/>
  <c r="G4" i="13"/>
  <c r="G21" i="14" s="1"/>
  <c r="H4" i="13"/>
  <c r="H21" i="14" s="1"/>
  <c r="I4" i="13"/>
  <c r="I21" i="14" s="1"/>
  <c r="J4" i="13"/>
  <c r="J21" i="14" s="1"/>
  <c r="K4" i="13"/>
  <c r="K21" i="14" s="1"/>
  <c r="L4" i="13"/>
  <c r="L21" i="14" s="1"/>
  <c r="M4" i="13"/>
  <c r="M21" i="14" s="1"/>
  <c r="N4" i="13"/>
  <c r="N21" i="14" s="1"/>
  <c r="O4" i="13"/>
  <c r="O21" i="14" s="1"/>
  <c r="C3" i="13"/>
  <c r="C20" i="14" s="1"/>
  <c r="D3" i="13"/>
  <c r="D20" i="14" s="1"/>
  <c r="E3" i="13"/>
  <c r="E20" i="14" s="1"/>
  <c r="F3" i="13"/>
  <c r="F20" i="14" s="1"/>
  <c r="G3" i="13"/>
  <c r="G20" i="14" s="1"/>
  <c r="H3" i="13"/>
  <c r="H20" i="14" s="1"/>
  <c r="I3" i="13"/>
  <c r="I20" i="14" s="1"/>
  <c r="J3" i="13"/>
  <c r="J20" i="14" s="1"/>
  <c r="K3" i="13"/>
  <c r="K20" i="14" s="1"/>
  <c r="L3" i="13"/>
  <c r="L20" i="14" s="1"/>
  <c r="M3" i="13"/>
  <c r="M20" i="14" s="1"/>
  <c r="N3" i="13"/>
  <c r="N20" i="14" s="1"/>
  <c r="O3" i="13"/>
  <c r="O20" i="14" s="1"/>
  <c r="B14" i="13"/>
  <c r="B31" i="14" s="1"/>
  <c r="B13" i="13"/>
  <c r="B30" i="14" s="1"/>
  <c r="B12" i="13"/>
  <c r="B29" i="14" s="1"/>
  <c r="B11" i="13"/>
  <c r="B28" i="14" s="1"/>
  <c r="B10" i="13"/>
  <c r="B27" i="14" s="1"/>
  <c r="B9" i="13"/>
  <c r="B26" i="14" s="1"/>
  <c r="B8" i="13"/>
  <c r="B25" i="14" s="1"/>
  <c r="B7" i="13"/>
  <c r="B24" i="14" s="1"/>
  <c r="B5" i="13"/>
  <c r="B22" i="14" s="1"/>
  <c r="B4" i="13"/>
  <c r="B21" i="14" s="1"/>
  <c r="B6" i="13"/>
  <c r="B23" i="14" s="1"/>
  <c r="B3" i="13"/>
  <c r="B20" i="14" s="1"/>
  <c r="AD67" i="13" l="1"/>
  <c r="AE67" i="13"/>
  <c r="AE55" i="13"/>
  <c r="AE56" i="13"/>
  <c r="AE57" i="13"/>
  <c r="AE58" i="13"/>
  <c r="AE59" i="13"/>
  <c r="AE60" i="13"/>
  <c r="AE61" i="13"/>
  <c r="AE62" i="13"/>
  <c r="AE63" i="13"/>
  <c r="AE64" i="13"/>
  <c r="AE65" i="13"/>
  <c r="AD55" i="13"/>
  <c r="AD56" i="13"/>
  <c r="AD57" i="13"/>
  <c r="AD58" i="13"/>
  <c r="AD59" i="13"/>
  <c r="AD60" i="13"/>
  <c r="AD61" i="13"/>
  <c r="AD62" i="13"/>
  <c r="AD63" i="13"/>
  <c r="AD64" i="13"/>
  <c r="AD65" i="13"/>
  <c r="AC55" i="13"/>
  <c r="AC56" i="13"/>
  <c r="AC57" i="13"/>
  <c r="AC58" i="13"/>
  <c r="AC59" i="13"/>
  <c r="AC60" i="13"/>
  <c r="AC61" i="13"/>
  <c r="AC62" i="13"/>
  <c r="AC63" i="13"/>
  <c r="AC64" i="13"/>
  <c r="AC65" i="13"/>
  <c r="AB55" i="13"/>
  <c r="AB56" i="13"/>
  <c r="AB57" i="13"/>
  <c r="AB58" i="13"/>
  <c r="AB59" i="13"/>
  <c r="AB60" i="13"/>
  <c r="AB61" i="13"/>
  <c r="AB62" i="13"/>
  <c r="AB63" i="13"/>
  <c r="AB64" i="13"/>
  <c r="AB65" i="13"/>
  <c r="AA55" i="13"/>
  <c r="AA56" i="13"/>
  <c r="AA57" i="13"/>
  <c r="AA58" i="13"/>
  <c r="AA59" i="13"/>
  <c r="AA60" i="13"/>
  <c r="AA61" i="13"/>
  <c r="AA62" i="13"/>
  <c r="AA63" i="13"/>
  <c r="AA64" i="13"/>
  <c r="AA65" i="13"/>
  <c r="Z55" i="13"/>
  <c r="Z56" i="13"/>
  <c r="Z57" i="13"/>
  <c r="Z58" i="13"/>
  <c r="Z59" i="13"/>
  <c r="Z60" i="13"/>
  <c r="Z61" i="13"/>
  <c r="Z62" i="13"/>
  <c r="Z63" i="13"/>
  <c r="Z64" i="13"/>
  <c r="Z65" i="13"/>
  <c r="Y55" i="13"/>
  <c r="Y56" i="13"/>
  <c r="Y57" i="13"/>
  <c r="Y58" i="13"/>
  <c r="Y59" i="13"/>
  <c r="Y60" i="13"/>
  <c r="Y61" i="13"/>
  <c r="Y62" i="13"/>
  <c r="Y63" i="13"/>
  <c r="Y64" i="13"/>
  <c r="Y65" i="13"/>
  <c r="X55" i="13"/>
  <c r="X56" i="13"/>
  <c r="X57" i="13"/>
  <c r="X58" i="13"/>
  <c r="X59" i="13"/>
  <c r="X60" i="13"/>
  <c r="X61" i="13"/>
  <c r="X62" i="13"/>
  <c r="X63" i="13"/>
  <c r="X64" i="13"/>
  <c r="X65" i="13"/>
  <c r="W55" i="13"/>
  <c r="W56" i="13"/>
  <c r="W57" i="13"/>
  <c r="W58" i="13"/>
  <c r="W59" i="13"/>
  <c r="W60" i="13"/>
  <c r="W61" i="13"/>
  <c r="W62" i="13"/>
  <c r="W63" i="13"/>
  <c r="W64" i="13"/>
  <c r="W65" i="13"/>
  <c r="V55" i="13"/>
  <c r="V56" i="13"/>
  <c r="V57" i="13"/>
  <c r="V58" i="13"/>
  <c r="V59" i="13"/>
  <c r="V60" i="13"/>
  <c r="V61" i="13"/>
  <c r="V62" i="13"/>
  <c r="V63" i="13"/>
  <c r="V64" i="13"/>
  <c r="V65" i="13"/>
  <c r="U55" i="13"/>
  <c r="U56" i="13"/>
  <c r="U57" i="13"/>
  <c r="U58" i="13"/>
  <c r="U59" i="13"/>
  <c r="U60" i="13"/>
  <c r="U61" i="13"/>
  <c r="U62" i="13"/>
  <c r="U63" i="13"/>
  <c r="U64" i="13"/>
  <c r="U65" i="13"/>
  <c r="T55" i="13"/>
  <c r="T56" i="13"/>
  <c r="T57" i="13"/>
  <c r="T58" i="13"/>
  <c r="T59" i="13"/>
  <c r="T60" i="13"/>
  <c r="T61" i="13"/>
  <c r="T62" i="13"/>
  <c r="T63" i="13"/>
  <c r="T64" i="13"/>
  <c r="T65" i="13"/>
  <c r="S55" i="13"/>
  <c r="S56" i="13"/>
  <c r="S57" i="13"/>
  <c r="S58" i="13"/>
  <c r="S59" i="13"/>
  <c r="S60" i="13"/>
  <c r="S61" i="13"/>
  <c r="S62" i="13"/>
  <c r="S63" i="13"/>
  <c r="S64" i="13"/>
  <c r="S65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R54" i="13"/>
  <c r="AE72" i="13"/>
  <c r="AE73" i="13"/>
  <c r="AE74" i="13"/>
  <c r="AE80" i="13"/>
  <c r="AE81" i="13"/>
  <c r="AE82" i="13"/>
  <c r="AD72" i="13"/>
  <c r="AD73" i="13"/>
  <c r="AD74" i="13"/>
  <c r="AD80" i="13"/>
  <c r="AD81" i="13"/>
  <c r="AC74" i="13"/>
  <c r="AC82" i="13"/>
  <c r="AB72" i="13"/>
  <c r="AB80" i="13"/>
  <c r="AB81" i="13"/>
  <c r="AB82" i="13"/>
  <c r="AA72" i="13"/>
  <c r="AA73" i="13"/>
  <c r="AA74" i="13"/>
  <c r="Z73" i="13"/>
  <c r="Z74" i="13"/>
  <c r="Z81" i="13"/>
  <c r="Z82" i="13"/>
  <c r="Y80" i="13"/>
  <c r="Y81" i="13"/>
  <c r="Y82" i="13"/>
  <c r="X72" i="13"/>
  <c r="W72" i="13"/>
  <c r="W73" i="13"/>
  <c r="W74" i="13"/>
  <c r="W80" i="13"/>
  <c r="W81" i="13"/>
  <c r="W82" i="13"/>
  <c r="V72" i="13"/>
  <c r="V73" i="13"/>
  <c r="V74" i="13"/>
  <c r="V80" i="13"/>
  <c r="V81" i="13"/>
  <c r="U74" i="13"/>
  <c r="U82" i="13"/>
  <c r="T72" i="13"/>
  <c r="T80" i="13"/>
  <c r="T81" i="13"/>
  <c r="T82" i="13"/>
  <c r="S72" i="13"/>
  <c r="S73" i="13"/>
  <c r="S74" i="13"/>
  <c r="T71" i="13"/>
  <c r="U71" i="13"/>
  <c r="AB71" i="13"/>
  <c r="R74" i="13"/>
  <c r="R75" i="13"/>
  <c r="R76" i="13"/>
  <c r="R77" i="13"/>
  <c r="R78" i="13"/>
  <c r="R82" i="13"/>
  <c r="R71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 s="1"/>
  <c r="R32" i="13" s="1"/>
  <c r="S66" i="13"/>
  <c r="S67" i="13" s="1"/>
  <c r="S32" i="13" s="1"/>
  <c r="T66" i="13"/>
  <c r="T67" i="13" s="1"/>
  <c r="U66" i="13"/>
  <c r="U67" i="13" s="1"/>
  <c r="V66" i="13"/>
  <c r="V83" i="13" s="1"/>
  <c r="W66" i="13"/>
  <c r="W83" i="13" s="1"/>
  <c r="X66" i="13"/>
  <c r="X83" i="13" s="1"/>
  <c r="AD66" i="13"/>
  <c r="AD83" i="13" s="1"/>
  <c r="AE66" i="13"/>
  <c r="AE83" i="13" s="1"/>
  <c r="X100" i="13"/>
  <c r="Y100" i="13"/>
  <c r="Y66" i="13" s="1"/>
  <c r="Z100" i="13"/>
  <c r="Z66" i="13" s="1"/>
  <c r="AA100" i="13"/>
  <c r="AA66" i="13" s="1"/>
  <c r="AB100" i="13"/>
  <c r="AB66" i="13" s="1"/>
  <c r="AC100" i="13"/>
  <c r="AC66" i="13" s="1"/>
  <c r="AD100" i="13"/>
  <c r="AE100" i="13"/>
  <c r="S15" i="13" l="1"/>
  <c r="S49" i="13"/>
  <c r="R15" i="13"/>
  <c r="R49" i="13"/>
  <c r="R83" i="13"/>
  <c r="Y83" i="13"/>
  <c r="Y67" i="13"/>
  <c r="AC83" i="13"/>
  <c r="AC67" i="13"/>
  <c r="AB83" i="13"/>
  <c r="AB67" i="13"/>
  <c r="AA67" i="13"/>
  <c r="AA83" i="13"/>
  <c r="Z83" i="13"/>
  <c r="Z67" i="13"/>
  <c r="X71" i="13"/>
  <c r="T78" i="13"/>
  <c r="V76" i="13"/>
  <c r="Z80" i="13"/>
  <c r="Z71" i="13"/>
  <c r="T77" i="13"/>
  <c r="V75" i="13"/>
  <c r="Z79" i="13"/>
  <c r="AB77" i="13"/>
  <c r="AD75" i="13"/>
  <c r="U79" i="13"/>
  <c r="X82" i="13"/>
  <c r="AC80" i="13"/>
  <c r="U78" i="13"/>
  <c r="X79" i="13"/>
  <c r="Z77" i="13"/>
  <c r="AB75" i="13"/>
  <c r="AE76" i="13"/>
  <c r="S71" i="13"/>
  <c r="Y77" i="13"/>
  <c r="AA75" i="13"/>
  <c r="AE79" i="13"/>
  <c r="AA71" i="13"/>
  <c r="U81" i="13"/>
  <c r="W77" i="13"/>
  <c r="Y75" i="13"/>
  <c r="AE77" i="13"/>
  <c r="U80" i="13"/>
  <c r="W76" i="13"/>
  <c r="AC78" i="13"/>
  <c r="Y74" i="13"/>
  <c r="AE71" i="13"/>
  <c r="W71" i="13"/>
  <c r="S79" i="13"/>
  <c r="U77" i="13"/>
  <c r="W75" i="13"/>
  <c r="X78" i="13"/>
  <c r="Z76" i="13"/>
  <c r="AA79" i="13"/>
  <c r="AC77" i="13"/>
  <c r="S82" i="13"/>
  <c r="Y73" i="13"/>
  <c r="AA82" i="13"/>
  <c r="AC73" i="13"/>
  <c r="V71" i="13"/>
  <c r="V79" i="13"/>
  <c r="X77" i="13"/>
  <c r="S81" i="13"/>
  <c r="U75" i="13"/>
  <c r="V78" i="13"/>
  <c r="X76" i="13"/>
  <c r="Y79" i="13"/>
  <c r="AA77" i="13"/>
  <c r="AC75" i="13"/>
  <c r="AD78" i="13"/>
  <c r="S75" i="13"/>
  <c r="W79" i="13"/>
  <c r="AB78" i="13"/>
  <c r="AD76" i="13"/>
  <c r="W78" i="13"/>
  <c r="Y76" i="13"/>
  <c r="AE78" i="13"/>
  <c r="AC81" i="13"/>
  <c r="Y71" i="13"/>
  <c r="T76" i="13"/>
  <c r="Z78" i="13"/>
  <c r="AB76" i="13"/>
  <c r="AC79" i="13"/>
  <c r="T75" i="13"/>
  <c r="X81" i="13"/>
  <c r="Z72" i="13"/>
  <c r="AE75" i="13"/>
  <c r="R81" i="13"/>
  <c r="R73" i="13"/>
  <c r="U73" i="13"/>
  <c r="X80" i="13"/>
  <c r="AD71" i="13"/>
  <c r="S78" i="13"/>
  <c r="U76" i="13"/>
  <c r="Z75" i="13"/>
  <c r="AA78" i="13"/>
  <c r="AC76" i="13"/>
  <c r="AD79" i="13"/>
  <c r="R80" i="13"/>
  <c r="R72" i="13"/>
  <c r="T74" i="13"/>
  <c r="U72" i="13"/>
  <c r="X74" i="13"/>
  <c r="Y72" i="13"/>
  <c r="AA81" i="13"/>
  <c r="AB74" i="13"/>
  <c r="AC72" i="13"/>
  <c r="S77" i="13"/>
  <c r="R79" i="13"/>
  <c r="AC71" i="13"/>
  <c r="S80" i="13"/>
  <c r="T73" i="13"/>
  <c r="V82" i="13"/>
  <c r="X73" i="13"/>
  <c r="AA80" i="13"/>
  <c r="AB73" i="13"/>
  <c r="AD82" i="13"/>
  <c r="S76" i="13"/>
  <c r="T79" i="13"/>
  <c r="V77" i="13"/>
  <c r="X75" i="13"/>
  <c r="Y78" i="13"/>
  <c r="AA76" i="13"/>
  <c r="AB79" i="13"/>
  <c r="AD77" i="13"/>
  <c r="X67" i="13"/>
  <c r="W67" i="13"/>
  <c r="V67" i="13"/>
  <c r="U83" i="13"/>
  <c r="T83" i="13"/>
  <c r="S83" i="13"/>
  <c r="C100" i="13"/>
  <c r="C81" i="14" s="1"/>
  <c r="D100" i="13"/>
  <c r="D81" i="14" s="1"/>
  <c r="E100" i="13"/>
  <c r="E81" i="14" s="1"/>
  <c r="F100" i="13"/>
  <c r="F81" i="14" s="1"/>
  <c r="G100" i="13"/>
  <c r="G81" i="14" s="1"/>
  <c r="H100" i="13"/>
  <c r="H81" i="14" s="1"/>
  <c r="I100" i="13"/>
  <c r="I81" i="14" s="1"/>
  <c r="J100" i="13"/>
  <c r="J81" i="14" s="1"/>
  <c r="K100" i="13"/>
  <c r="K81" i="14" s="1"/>
  <c r="L100" i="13"/>
  <c r="L81" i="14" s="1"/>
  <c r="M100" i="13"/>
  <c r="M81" i="14" s="1"/>
  <c r="N100" i="13"/>
  <c r="N81" i="14" s="1"/>
  <c r="O100" i="13"/>
  <c r="O81" i="14" s="1"/>
  <c r="B100" i="13"/>
  <c r="B81" i="14" s="1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B83" i="13"/>
  <c r="C66" i="13"/>
  <c r="C65" i="14" s="1"/>
  <c r="D66" i="13"/>
  <c r="D65" i="14" s="1"/>
  <c r="E66" i="13"/>
  <c r="E65" i="14" s="1"/>
  <c r="F66" i="13"/>
  <c r="F65" i="14" s="1"/>
  <c r="G66" i="13"/>
  <c r="G65" i="14" s="1"/>
  <c r="H66" i="13"/>
  <c r="H65" i="14" s="1"/>
  <c r="I66" i="13"/>
  <c r="I65" i="14" s="1"/>
  <c r="J66" i="13"/>
  <c r="J65" i="14" s="1"/>
  <c r="K66" i="13"/>
  <c r="K65" i="14" s="1"/>
  <c r="L66" i="13"/>
  <c r="L65" i="14" s="1"/>
  <c r="M66" i="13"/>
  <c r="M65" i="14" s="1"/>
  <c r="N66" i="13"/>
  <c r="N65" i="14" s="1"/>
  <c r="O66" i="13"/>
  <c r="O65" i="14" s="1"/>
  <c r="B66" i="13"/>
  <c r="B65" i="14" s="1"/>
  <c r="C15" i="13"/>
  <c r="C32" i="14" s="1"/>
  <c r="D15" i="13"/>
  <c r="D32" i="14" s="1"/>
  <c r="E15" i="13"/>
  <c r="E32" i="14" s="1"/>
  <c r="F15" i="13"/>
  <c r="F32" i="14" s="1"/>
  <c r="G15" i="13"/>
  <c r="G32" i="14" s="1"/>
  <c r="H15" i="13"/>
  <c r="H32" i="14" s="1"/>
  <c r="I15" i="13"/>
  <c r="I32" i="14" s="1"/>
  <c r="J15" i="13"/>
  <c r="J32" i="14" s="1"/>
  <c r="K15" i="13"/>
  <c r="K32" i="14" s="1"/>
  <c r="L15" i="13"/>
  <c r="L32" i="14" s="1"/>
  <c r="M15" i="13"/>
  <c r="M32" i="14" s="1"/>
  <c r="N15" i="13"/>
  <c r="N32" i="14" s="1"/>
  <c r="O15" i="13"/>
  <c r="O32" i="14" s="1"/>
  <c r="B15" i="13"/>
  <c r="B32" i="14" s="1"/>
  <c r="C32" i="13"/>
  <c r="C48" i="14" s="1"/>
  <c r="D32" i="13"/>
  <c r="D48" i="14" s="1"/>
  <c r="E32" i="13"/>
  <c r="E48" i="14" s="1"/>
  <c r="F32" i="13"/>
  <c r="F48" i="14" s="1"/>
  <c r="G32" i="13"/>
  <c r="G48" i="14" s="1"/>
  <c r="H32" i="13"/>
  <c r="H48" i="14" s="1"/>
  <c r="I32" i="13"/>
  <c r="I48" i="14" s="1"/>
  <c r="J32" i="13"/>
  <c r="J48" i="14" s="1"/>
  <c r="K32" i="13"/>
  <c r="K48" i="14" s="1"/>
  <c r="L32" i="13"/>
  <c r="L48" i="14" s="1"/>
  <c r="M32" i="13"/>
  <c r="M48" i="14" s="1"/>
  <c r="N32" i="13"/>
  <c r="N48" i="14" s="1"/>
  <c r="O32" i="13"/>
  <c r="O48" i="14" s="1"/>
  <c r="B32" i="13"/>
  <c r="B48" i="14" s="1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B15" i="14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97" i="12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B196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B163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B130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B64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B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R31" i="12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R31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B196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B163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B130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B64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B31" i="11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R31" i="10"/>
  <c r="C196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B196" i="10"/>
  <c r="C163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B163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B130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B64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B31" i="10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R31" i="9"/>
  <c r="C196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B196" i="9"/>
  <c r="C163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B163" i="9"/>
  <c r="O130" i="9"/>
  <c r="C130" i="9"/>
  <c r="D130" i="9"/>
  <c r="E130" i="9"/>
  <c r="F130" i="9"/>
  <c r="G130" i="9"/>
  <c r="H130" i="9"/>
  <c r="I130" i="9"/>
  <c r="J130" i="9"/>
  <c r="K130" i="9"/>
  <c r="L130" i="9"/>
  <c r="M130" i="9"/>
  <c r="N130" i="9"/>
  <c r="B130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B64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B31" i="9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R31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B196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B163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B130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B64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B31" i="8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R31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B196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B163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B130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B64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B31" i="7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R31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B196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B163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B130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B64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B31" i="6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R31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B196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B163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B130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B64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B31" i="5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R31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B196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B163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B130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B64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1" i="4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R31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B196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B163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B130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B64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B31" i="3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R31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B196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B163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B130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B64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B31" i="2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R31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B196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B163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B130" i="1"/>
  <c r="O64" i="1"/>
  <c r="C64" i="1"/>
  <c r="D64" i="1"/>
  <c r="E64" i="1"/>
  <c r="F64" i="1"/>
  <c r="G64" i="1"/>
  <c r="H64" i="1"/>
  <c r="I64" i="1"/>
  <c r="J64" i="1"/>
  <c r="K64" i="1"/>
  <c r="L64" i="1"/>
  <c r="M64" i="1"/>
  <c r="N64" i="1"/>
  <c r="B64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</calcChain>
</file>

<file path=xl/sharedStrings.xml><?xml version="1.0" encoding="utf-8"?>
<sst xmlns="http://schemas.openxmlformats.org/spreadsheetml/2006/main" count="2650" uniqueCount="172">
  <si>
    <t>Google Ads</t>
  </si>
  <si>
    <t>Facebook</t>
  </si>
  <si>
    <t>Zillow</t>
  </si>
  <si>
    <t>BDX</t>
  </si>
  <si>
    <t>Syndication</t>
  </si>
  <si>
    <t>Billboard</t>
  </si>
  <si>
    <t>Direct Mail</t>
  </si>
  <si>
    <t xml:space="preserve">Realtor </t>
  </si>
  <si>
    <t>Newspaper</t>
  </si>
  <si>
    <t xml:space="preserve"> Radio</t>
  </si>
  <si>
    <t>Signs</t>
  </si>
  <si>
    <t>Repeat Customer</t>
  </si>
  <si>
    <t>Homeowner Referral</t>
  </si>
  <si>
    <t>Website</t>
  </si>
  <si>
    <t>Community Name</t>
  </si>
  <si>
    <t>Total</t>
  </si>
  <si>
    <t>January Appointments</t>
  </si>
  <si>
    <t>January Sales</t>
  </si>
  <si>
    <t xml:space="preserve">January Leads </t>
  </si>
  <si>
    <t>January Closings</t>
  </si>
  <si>
    <t xml:space="preserve">February Leads </t>
  </si>
  <si>
    <t>February Appointments</t>
  </si>
  <si>
    <t>February Sales</t>
  </si>
  <si>
    <t>February Closings</t>
  </si>
  <si>
    <t xml:space="preserve">March Leads </t>
  </si>
  <si>
    <t>March  Appointments</t>
  </si>
  <si>
    <t>March  Sales</t>
  </si>
  <si>
    <t>March Closings</t>
  </si>
  <si>
    <t xml:space="preserve">April Leads </t>
  </si>
  <si>
    <t>April  Appointments</t>
  </si>
  <si>
    <t>April  Sales</t>
  </si>
  <si>
    <t>April Closings</t>
  </si>
  <si>
    <t xml:space="preserve">May Leads </t>
  </si>
  <si>
    <t>May  Appointments</t>
  </si>
  <si>
    <t>May Sales</t>
  </si>
  <si>
    <t>May Closings</t>
  </si>
  <si>
    <t xml:space="preserve">June Leads </t>
  </si>
  <si>
    <t>June  Appointments</t>
  </si>
  <si>
    <t>June  Sales</t>
  </si>
  <si>
    <t>June Closings</t>
  </si>
  <si>
    <t xml:space="preserve">July Leads </t>
  </si>
  <si>
    <t>July  Appointments</t>
  </si>
  <si>
    <t>July  Sales</t>
  </si>
  <si>
    <t>July Closings</t>
  </si>
  <si>
    <t xml:space="preserve">August Leads </t>
  </si>
  <si>
    <t>August  Appointments</t>
  </si>
  <si>
    <t>August  Sales</t>
  </si>
  <si>
    <t>August Closings</t>
  </si>
  <si>
    <t xml:space="preserve">September Leads </t>
  </si>
  <si>
    <t>September   Appointments</t>
  </si>
  <si>
    <t>September  Sales</t>
  </si>
  <si>
    <t>September  Closings</t>
  </si>
  <si>
    <t xml:space="preserve">October Leads </t>
  </si>
  <si>
    <t>October Appointments</t>
  </si>
  <si>
    <t>October Sales</t>
  </si>
  <si>
    <t>October Closings</t>
  </si>
  <si>
    <t xml:space="preserve">November Leads </t>
  </si>
  <si>
    <t>November  Appointments</t>
  </si>
  <si>
    <t>November  Sales</t>
  </si>
  <si>
    <t>November Closings</t>
  </si>
  <si>
    <t xml:space="preserve">December Leads </t>
  </si>
  <si>
    <t>December  Appointments</t>
  </si>
  <si>
    <t>December  Sales</t>
  </si>
  <si>
    <t>December Closings</t>
  </si>
  <si>
    <t xml:space="preserve">Year To Date Leads </t>
  </si>
  <si>
    <t>Year To Date  Appointments</t>
  </si>
  <si>
    <t>Year To Date  Sales</t>
  </si>
  <si>
    <t>Year To Date  Closings</t>
  </si>
  <si>
    <t>January Cancellations</t>
  </si>
  <si>
    <t>February Cancellations</t>
  </si>
  <si>
    <t>March Cancellations</t>
  </si>
  <si>
    <t>April  Cancellations</t>
  </si>
  <si>
    <t>May  Cancellations</t>
  </si>
  <si>
    <t>June  Cancellations</t>
  </si>
  <si>
    <t>July  Cancellations</t>
  </si>
  <si>
    <t>August  Cancellations</t>
  </si>
  <si>
    <t>September  Cancellations</t>
  </si>
  <si>
    <t>October  Cancellations</t>
  </si>
  <si>
    <t>November  Cancellations</t>
  </si>
  <si>
    <t>December  Cancellations</t>
  </si>
  <si>
    <t>Year To Date  Cancellations</t>
  </si>
  <si>
    <t>January Investment Tracking</t>
  </si>
  <si>
    <t>Year To Date Investment Tracking</t>
  </si>
  <si>
    <t>February Investment Tracking</t>
  </si>
  <si>
    <t>March Investment Tracking</t>
  </si>
  <si>
    <t>April Investment Tracking</t>
  </si>
  <si>
    <t>May Investment Tracking</t>
  </si>
  <si>
    <t>June Investment Tracking</t>
  </si>
  <si>
    <t>July Investment Tracking</t>
  </si>
  <si>
    <t>August Investment Tracking</t>
  </si>
  <si>
    <t>September Investment Tracking</t>
  </si>
  <si>
    <t>October Investment Tracking</t>
  </si>
  <si>
    <t>November Investment Tracking</t>
  </si>
  <si>
    <t>December Investment Tracking</t>
  </si>
  <si>
    <t>January Appointment Cancellations</t>
  </si>
  <si>
    <t>February Appointment Cancellations</t>
  </si>
  <si>
    <t>March Appointment Cancellations</t>
  </si>
  <si>
    <t>April Appointment Cancellations</t>
  </si>
  <si>
    <t>June Appointment Cancellations</t>
  </si>
  <si>
    <t>May Appointment Cancellations</t>
  </si>
  <si>
    <t>July Appointment Cancellations</t>
  </si>
  <si>
    <t>August Appointment Cancellations</t>
  </si>
  <si>
    <t>September Appointment Cancellations</t>
  </si>
  <si>
    <t>October Appointment Cancellations</t>
  </si>
  <si>
    <t>November Appointment Cancellations</t>
  </si>
  <si>
    <t>December Appointment Cancellations</t>
  </si>
  <si>
    <t>Month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</si>
  <si>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</si>
  <si>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</si>
  <si>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</si>
  <si>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</si>
  <si>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</si>
  <si>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</si>
  <si>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</si>
  <si>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</si>
  <si>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</si>
  <si>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</si>
  <si>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</si>
  <si>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</si>
  <si>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July</t>
  </si>
  <si>
    <t>Year To date Investment Per Lead</t>
  </si>
  <si>
    <t>Year To Date Investment Per Appointment</t>
  </si>
  <si>
    <t xml:space="preserve">  Year To Date Investment Per Sale </t>
  </si>
  <si>
    <t>Year To Date Investment Per Closings</t>
  </si>
  <si>
    <t xml:space="preserve">Year To Date (Revenue) Cancellation </t>
  </si>
  <si>
    <t xml:space="preserve">  Year To Date  Revenue Gross Sale </t>
  </si>
  <si>
    <t>Year To Date Revenue Closings</t>
  </si>
  <si>
    <t>Total attributed to OSC</t>
  </si>
  <si>
    <t>Year To Date Appointment Cancellations</t>
  </si>
  <si>
    <t>January Revenue Tracking</t>
  </si>
  <si>
    <t>February Revenue Tracking</t>
  </si>
  <si>
    <t>March Revenue Tracking</t>
  </si>
  <si>
    <t>April Revenue Tracking</t>
  </si>
  <si>
    <t>May Revenue Tracking</t>
  </si>
  <si>
    <t>June Revenue Tracking</t>
  </si>
  <si>
    <t>July Revenue Tracking</t>
  </si>
  <si>
    <t>August Revenue Tracking</t>
  </si>
  <si>
    <t>September Revenue Tracking</t>
  </si>
  <si>
    <t>October Revenue Tracking</t>
  </si>
  <si>
    <t>November Revenue Tracking</t>
  </si>
  <si>
    <t>December Revenue Tracking</t>
  </si>
  <si>
    <t xml:space="preserve">January (Revenue) Cancellation </t>
  </si>
  <si>
    <t xml:space="preserve">February (Revenue) Cancellation </t>
  </si>
  <si>
    <t xml:space="preserve">March (Revenue) Cancellation </t>
  </si>
  <si>
    <t xml:space="preserve">April (Revenue) Cancellation </t>
  </si>
  <si>
    <t xml:space="preserve">May (Revenue) Cancellation </t>
  </si>
  <si>
    <t xml:space="preserve">June (Revenue) Cancellation </t>
  </si>
  <si>
    <t xml:space="preserve">July (Revenue) Cancellation </t>
  </si>
  <si>
    <t xml:space="preserve">August (Revenue) Cancellation </t>
  </si>
  <si>
    <t xml:space="preserve">September (Revenue) Cancellation </t>
  </si>
  <si>
    <t xml:space="preserve">October (Revenue) Cancellation </t>
  </si>
  <si>
    <t xml:space="preserve">November (Revenue) Cancellation </t>
  </si>
  <si>
    <t xml:space="preserve">December (Revenue) Cancellation </t>
  </si>
  <si>
    <t>January Closing Revenue</t>
  </si>
  <si>
    <t>February Closing Revenue</t>
  </si>
  <si>
    <t>March Closing Revenue</t>
  </si>
  <si>
    <t>April Closing Revenue</t>
  </si>
  <si>
    <t>May Closing Revenue</t>
  </si>
  <si>
    <t>June Closing Revenue</t>
  </si>
  <si>
    <t>July Closing Revenue</t>
  </si>
  <si>
    <t>August Closing Revenue</t>
  </si>
  <si>
    <t>September Closing Revenue</t>
  </si>
  <si>
    <t>October Closing Revenue</t>
  </si>
  <si>
    <t>November Closing Revenue</t>
  </si>
  <si>
    <t>December Closing Revenue</t>
  </si>
  <si>
    <t>Year To Date Revenue (Net Sales= Gross - Cancellations)</t>
  </si>
  <si>
    <t>Leads Goals (Automatically generated from the goals below)</t>
  </si>
  <si>
    <t>Appointment Goals (Automatically generated from the goals below)</t>
  </si>
  <si>
    <t xml:space="preserve"> Appointment Cancellation Projections 5% (Automatically generated from the goals below)</t>
  </si>
  <si>
    <t xml:space="preserve">  Sales Goals (Automatically generated from the goals below)</t>
  </si>
  <si>
    <t xml:space="preserve">  Cancellations Projection (9%) (Automatically generated from the goals below)</t>
  </si>
  <si>
    <t>Year To Date  Closings -plug numbers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</si>
</sst>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_x0000_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0" fontId="1" fillId="0" borderId="3" xfId="0" applyFont="1" applyBorder="1" applyAlignment="1">
      <alignment horizontal="center" vertical="center"/>
    </xf>
    <xf numFmtId="0" fontId="0" fillId="7" borderId="10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16" xfId="0" applyFill="1" applyBorder="1"/>
    <xf numFmtId="0" fontId="0" fillId="8" borderId="9" xfId="0" applyFill="1" applyBorder="1"/>
    <xf numFmtId="0" fontId="0" fillId="8" borderId="17" xfId="0" applyFill="1" applyBorder="1"/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0" fillId="8" borderId="19" xfId="0" applyFill="1" applyBorder="1"/>
    <xf numFmtId="0" fontId="0" fillId="8" borderId="20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5" xfId="0" applyFill="1" applyBorder="1"/>
    <xf numFmtId="0" fontId="0" fillId="8" borderId="16" xfId="0" applyFill="1" applyBorder="1"/>
    <xf numFmtId="0" fontId="0" fillId="7" borderId="19" xfId="0" applyFill="1" applyBorder="1"/>
    <xf numFmtId="0" fontId="0" fillId="7" borderId="17" xfId="0" applyFill="1" applyBorder="1"/>
    <xf numFmtId="0" fontId="1" fillId="7" borderId="16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7" xfId="0" applyFill="1" applyBorder="1"/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0" fillId="9" borderId="19" xfId="0" applyFill="1" applyBorder="1"/>
    <xf numFmtId="0" fontId="0" fillId="9" borderId="20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8" xfId="0" applyFill="1" applyBorder="1"/>
    <xf numFmtId="0" fontId="1" fillId="7" borderId="15" xfId="0" applyFont="1" applyFill="1" applyBorder="1" applyAlignment="1">
      <alignment horizontal="center" vertical="center"/>
    </xf>
    <xf numFmtId="0" fontId="0" fillId="7" borderId="20" xfId="0" applyFill="1" applyBorder="1"/>
    <xf numFmtId="0" fontId="0" fillId="7" borderId="18" xfId="0" applyFill="1" applyBorder="1"/>
    <xf numFmtId="0" fontId="0" fillId="10" borderId="17" xfId="0" applyFill="1" applyBorder="1"/>
    <xf numFmtId="0" fontId="1" fillId="10" borderId="1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0" fillId="10" borderId="15" xfId="0" applyFill="1" applyBorder="1"/>
    <xf numFmtId="0" fontId="0" fillId="10" borderId="16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10" xfId="0" applyFill="1" applyBorder="1"/>
    <xf numFmtId="0" fontId="0" fillId="12" borderId="9" xfId="0" applyFill="1" applyBorder="1"/>
    <xf numFmtId="0" fontId="0" fillId="12" borderId="17" xfId="0" applyFill="1" applyBorder="1"/>
    <xf numFmtId="0" fontId="1" fillId="12" borderId="15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0" fillId="12" borderId="13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12" borderId="14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14" borderId="15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0" fillId="14" borderId="19" xfId="0" applyFill="1" applyBorder="1"/>
    <xf numFmtId="0" fontId="0" fillId="14" borderId="17" xfId="0" applyFill="1" applyBorder="1"/>
    <xf numFmtId="0" fontId="0" fillId="14" borderId="10" xfId="0" applyFill="1" applyBorder="1"/>
    <xf numFmtId="0" fontId="0" fillId="14" borderId="15" xfId="0" applyFill="1" applyBorder="1"/>
    <xf numFmtId="0" fontId="0" fillId="14" borderId="16" xfId="0" applyFill="1" applyBorder="1"/>
    <xf numFmtId="9" fontId="0" fillId="0" borderId="0" xfId="0" applyNumberFormat="1"/>
    <xf numFmtId="1" fontId="0" fillId="8" borderId="16" xfId="0" applyNumberFormat="1" applyFill="1" applyBorder="1"/>
    <xf numFmtId="0" fontId="0" fillId="7" borderId="21" xfId="0" applyFill="1" applyBorder="1"/>
    <xf numFmtId="0" fontId="0" fillId="15" borderId="9" xfId="0" applyFill="1" applyBorder="1"/>
    <xf numFmtId="1" fontId="0" fillId="7" borderId="16" xfId="0" applyNumberFormat="1" applyFill="1" applyBorder="1"/>
    <xf numFmtId="1" fontId="0" fillId="10" borderId="16" xfId="0" applyNumberFormat="1" applyFill="1" applyBorder="1"/>
    <xf numFmtId="0" fontId="0" fillId="0" borderId="8" xfId="0" applyBorder="1"/>
    <xf numFmtId="0" fontId="0" fillId="12" borderId="18" xfId="0" applyFill="1" applyBorder="1"/>
    <xf numFmtId="0" fontId="0" fillId="10" borderId="6" xfId="0" applyFill="1" applyBorder="1"/>
    <xf numFmtId="0" fontId="0" fillId="10" borderId="23" xfId="0" applyFill="1" applyBorder="1"/>
    <xf numFmtId="0" fontId="0" fillId="10" borderId="24" xfId="0" applyFill="1" applyBorder="1"/>
    <xf numFmtId="0" fontId="0" fillId="7" borderId="12" xfId="0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8" xfId="0" applyFont="1" applyFill="1" applyBorder="1" applyAlignment="1">
      <alignment horizontal="center" vertical="center"/>
    </xf>
    <xf numFmtId="0" fontId="0" fillId="9" borderId="12" xfId="0" applyFill="1" applyBorder="1"/>
    <xf numFmtId="0" fontId="0" fillId="9" borderId="23" xfId="0" applyFill="1" applyBorder="1"/>
    <xf numFmtId="0" fontId="0" fillId="9" borderId="24" xfId="0" applyFill="1" applyBorder="1"/>
    <xf numFmtId="0" fontId="0" fillId="7" borderId="13" xfId="0" applyFill="1" applyBorder="1"/>
    <xf numFmtId="0" fontId="0" fillId="7" borderId="14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9" borderId="13" xfId="0" applyFill="1" applyBorder="1"/>
    <xf numFmtId="0" fontId="0" fillId="9" borderId="14" xfId="0" applyFill="1" applyBorder="1"/>
    <xf numFmtId="0" fontId="0" fillId="10" borderId="12" xfId="0" applyFill="1" applyBorder="1"/>
    <xf numFmtId="1" fontId="0" fillId="7" borderId="18" xfId="0" applyNumberFormat="1" applyFill="1" applyBorder="1"/>
    <xf numFmtId="1" fontId="0" fillId="7" borderId="17" xfId="0" applyNumberFormat="1" applyFill="1" applyBorder="1"/>
    <xf numFmtId="1" fontId="0" fillId="7" borderId="22" xfId="0" applyNumberFormat="1" applyFill="1" applyBorder="1"/>
    <xf numFmtId="1" fontId="0" fillId="15" borderId="9" xfId="0" applyNumberFormat="1" applyFill="1" applyBorder="1"/>
    <xf numFmtId="1" fontId="0" fillId="8" borderId="17" xfId="0" applyNumberFormat="1" applyFill="1" applyBorder="1"/>
    <xf numFmtId="1" fontId="0" fillId="8" borderId="20" xfId="0" applyNumberFormat="1" applyFill="1" applyBorder="1"/>
    <xf numFmtId="1" fontId="0" fillId="8" borderId="23" xfId="0" applyNumberFormat="1" applyFill="1" applyBorder="1"/>
    <xf numFmtId="1" fontId="0" fillId="8" borderId="24" xfId="0" applyNumberFormat="1" applyFill="1" applyBorder="1"/>
    <xf numFmtId="1" fontId="0" fillId="8" borderId="18" xfId="0" applyNumberFormat="1" applyFill="1" applyBorder="1"/>
    <xf numFmtId="1" fontId="0" fillId="10" borderId="17" xfId="0" applyNumberFormat="1" applyFill="1" applyBorder="1"/>
    <xf numFmtId="1" fontId="0" fillId="10" borderId="20" xfId="0" applyNumberFormat="1" applyFill="1" applyBorder="1"/>
    <xf numFmtId="1" fontId="0" fillId="10" borderId="18" xfId="0" applyNumberFormat="1" applyFill="1" applyBorder="1"/>
    <xf numFmtId="0" fontId="2" fillId="6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651B-B3F7-D44D-A8CD-193BFE26549F}">
  <dimension ref="A1:AE196"/>
  <sheetViews>
    <sheetView topLeftCell="L1" workbookViewId="0">
      <selection activeCell="AI120" sqref="AI120"/>
    </sheetView>
  </sheetViews>
  <sheetFormatPr baseColWidth="10" defaultRowHeight="16"/>
  <cols>
    <col min="1" max="1" width="25.1640625" customWidth="1"/>
    <col min="10" max="10" width="14.83203125" customWidth="1"/>
    <col min="14" max="14" width="15.83203125" customWidth="1"/>
    <col min="15" max="15" width="16" customWidth="1"/>
    <col min="17" max="17" width="26.1640625" customWidth="1"/>
    <col min="31" max="31" width="15" customWidth="1"/>
  </cols>
  <sheetData>
    <row r="1" spans="1:31" ht="22" thickBot="1">
      <c r="A1" s="129" t="s">
        <v>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81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16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129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N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>SUM(O36:O63)</f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94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141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 t="shared" ref="B97:O97" si="4">SUM(B69:B96)</f>
        <v>0</v>
      </c>
      <c r="C97" s="8">
        <f t="shared" si="4"/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17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153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68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19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3C7F-BF4F-724C-A51A-F1F8E1696844}">
  <dimension ref="A1:AE196"/>
  <sheetViews>
    <sheetView topLeftCell="G99" workbookViewId="0">
      <selection activeCell="Q100" sqref="Q100:AE100"/>
    </sheetView>
  </sheetViews>
  <sheetFormatPr baseColWidth="10" defaultRowHeight="16"/>
  <cols>
    <col min="1" max="1" width="32.5" customWidth="1"/>
    <col min="17" max="17" width="27.1640625" customWidth="1"/>
  </cols>
  <sheetData>
    <row r="1" spans="1:31" ht="22" thickBot="1">
      <c r="A1" s="129" t="s">
        <v>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91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53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138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103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150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54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162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77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55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7DD3-083B-684F-A651-B796DFE4D391}">
  <dimension ref="A1:AE196"/>
  <sheetViews>
    <sheetView topLeftCell="F99" workbookViewId="0">
      <selection activeCell="Q100" sqref="Q100:AE100"/>
    </sheetView>
  </sheetViews>
  <sheetFormatPr baseColWidth="10" defaultRowHeight="16"/>
  <cols>
    <col min="1" max="1" width="31.83203125" customWidth="1"/>
    <col min="17" max="17" width="27.6640625" customWidth="1"/>
  </cols>
  <sheetData>
    <row r="1" spans="1:31" ht="22" thickBot="1">
      <c r="A1" s="129" t="s">
        <v>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92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57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139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104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151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58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163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78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59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A6B8-5D7D-C44E-A558-8A2161767058}">
  <dimension ref="A1:AE196"/>
  <sheetViews>
    <sheetView topLeftCell="D99" workbookViewId="0">
      <selection activeCell="M102" sqref="M102"/>
    </sheetView>
  </sheetViews>
  <sheetFormatPr baseColWidth="10" defaultRowHeight="16"/>
  <cols>
    <col min="1" max="1" width="36.5" customWidth="1"/>
    <col min="15" max="15" width="14.1640625" customWidth="1"/>
    <col min="17" max="17" width="27.6640625" customWidth="1"/>
  </cols>
  <sheetData>
    <row r="1" spans="1:31" ht="22" thickBot="1">
      <c r="A1" s="129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93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61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140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105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152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62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164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79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63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C15B-0A69-8947-BEE6-6B8B9A94A4BB}">
  <dimension ref="A1:AH100"/>
  <sheetViews>
    <sheetView tabSelected="1" topLeftCell="L73" workbookViewId="0">
      <selection activeCell="T106" sqref="T106"/>
    </sheetView>
  </sheetViews>
  <sheetFormatPr baseColWidth="10" defaultRowHeight="16"/>
  <cols>
    <col min="1" max="1" width="31.6640625" customWidth="1"/>
    <col min="14" max="14" width="11.33203125" customWidth="1"/>
    <col min="15" max="15" width="13.33203125" customWidth="1"/>
    <col min="17" max="17" width="26.83203125" customWidth="1"/>
    <col min="31" max="31" width="14.83203125" customWidth="1"/>
  </cols>
  <sheetData>
    <row r="1" spans="1:34" ht="22" thickBot="1">
      <c r="A1" s="129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9" t="s">
        <v>166</v>
      </c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</row>
    <row r="2" spans="1:34" ht="17" thickBot="1">
      <c r="A2" s="4" t="s">
        <v>106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47" t="s">
        <v>106</v>
      </c>
      <c r="R2" s="48" t="s">
        <v>0</v>
      </c>
      <c r="S2" s="48" t="s">
        <v>1</v>
      </c>
      <c r="T2" s="48" t="s">
        <v>2</v>
      </c>
      <c r="U2" s="48" t="s">
        <v>3</v>
      </c>
      <c r="V2" s="48" t="s">
        <v>4</v>
      </c>
      <c r="W2" s="48" t="s">
        <v>13</v>
      </c>
      <c r="X2" s="48" t="s">
        <v>5</v>
      </c>
      <c r="Y2" s="48" t="s">
        <v>6</v>
      </c>
      <c r="Z2" s="48" t="s">
        <v>8</v>
      </c>
      <c r="AA2" s="48" t="s">
        <v>9</v>
      </c>
      <c r="AB2" s="48" t="s">
        <v>10</v>
      </c>
      <c r="AC2" s="48" t="s">
        <v>7</v>
      </c>
      <c r="AD2" s="48" t="s">
        <v>12</v>
      </c>
      <c r="AE2" s="49" t="s">
        <v>11</v>
      </c>
    </row>
    <row r="3" spans="1:34">
      <c r="A3" s="1" t="s">
        <v>107</v>
      </c>
      <c r="B3" s="2">
        <f>Jan!B31</f>
        <v>0</v>
      </c>
      <c r="C3" s="2">
        <f>Jan!C31</f>
        <v>0</v>
      </c>
      <c r="D3" s="2">
        <f>Jan!D31</f>
        <v>0</v>
      </c>
      <c r="E3" s="2">
        <f>Jan!E31</f>
        <v>0</v>
      </c>
      <c r="F3" s="2">
        <f>Jan!F31</f>
        <v>0</v>
      </c>
      <c r="G3" s="2">
        <f>Jan!G31</f>
        <v>0</v>
      </c>
      <c r="H3" s="2">
        <f>Jan!H31</f>
        <v>0</v>
      </c>
      <c r="I3" s="2">
        <f>Jan!I31</f>
        <v>0</v>
      </c>
      <c r="J3" s="2">
        <f>Jan!J31</f>
        <v>0</v>
      </c>
      <c r="K3" s="2">
        <f>Jan!K31</f>
        <v>0</v>
      </c>
      <c r="L3" s="2">
        <f>Jan!L31</f>
        <v>0</v>
      </c>
      <c r="M3" s="2">
        <f>Jan!M31</f>
        <v>0</v>
      </c>
      <c r="N3" s="2">
        <f>Jan!N31</f>
        <v>0</v>
      </c>
      <c r="O3" s="3">
        <f>Jan!O31</f>
        <v>0</v>
      </c>
      <c r="Q3" s="53" t="s">
        <v>107</v>
      </c>
      <c r="R3" s="117">
        <f>SUM(R20)*3.5</f>
        <v>0</v>
      </c>
      <c r="S3" s="117">
        <f t="shared" ref="S3:AE3" si="0">SUM(S20)*3.5</f>
        <v>0</v>
      </c>
      <c r="T3" s="117">
        <f t="shared" si="0"/>
        <v>0</v>
      </c>
      <c r="U3" s="117">
        <f t="shared" si="0"/>
        <v>0</v>
      </c>
      <c r="V3" s="117">
        <f t="shared" si="0"/>
        <v>0</v>
      </c>
      <c r="W3" s="117">
        <f t="shared" si="0"/>
        <v>0</v>
      </c>
      <c r="X3" s="117">
        <f t="shared" si="0"/>
        <v>0</v>
      </c>
      <c r="Y3" s="117">
        <f t="shared" si="0"/>
        <v>0</v>
      </c>
      <c r="Z3" s="117">
        <f t="shared" si="0"/>
        <v>0</v>
      </c>
      <c r="AA3" s="117">
        <f t="shared" si="0"/>
        <v>0</v>
      </c>
      <c r="AB3" s="117">
        <f t="shared" si="0"/>
        <v>0</v>
      </c>
      <c r="AC3" s="117">
        <f t="shared" si="0"/>
        <v>0</v>
      </c>
      <c r="AD3" s="117">
        <f t="shared" si="0"/>
        <v>0</v>
      </c>
      <c r="AE3" s="118">
        <f t="shared" si="0"/>
        <v>0</v>
      </c>
    </row>
    <row r="4" spans="1:34">
      <c r="A4" s="1" t="s">
        <v>108</v>
      </c>
      <c r="B4" s="2">
        <f>Feb!B31</f>
        <v>0</v>
      </c>
      <c r="C4" s="2">
        <f>Feb!C31</f>
        <v>0</v>
      </c>
      <c r="D4" s="2">
        <f>Feb!D31</f>
        <v>0</v>
      </c>
      <c r="E4" s="2">
        <f>Feb!E31</f>
        <v>0</v>
      </c>
      <c r="F4" s="2">
        <f>Feb!F31</f>
        <v>0</v>
      </c>
      <c r="G4" s="2">
        <f>Feb!G31</f>
        <v>0</v>
      </c>
      <c r="H4" s="2">
        <f>Feb!H31</f>
        <v>0</v>
      </c>
      <c r="I4" s="2">
        <f>Feb!I31</f>
        <v>0</v>
      </c>
      <c r="J4" s="2">
        <f>Feb!J31</f>
        <v>0</v>
      </c>
      <c r="K4" s="2">
        <f>Feb!K31</f>
        <v>0</v>
      </c>
      <c r="L4" s="2">
        <f>Feb!L31</f>
        <v>0</v>
      </c>
      <c r="M4" s="2">
        <f>Feb!M31</f>
        <v>0</v>
      </c>
      <c r="N4" s="2">
        <f>Feb!N31</f>
        <v>0</v>
      </c>
      <c r="O4" s="3">
        <f>Feb!O31</f>
        <v>0</v>
      </c>
      <c r="Q4" s="55" t="s">
        <v>108</v>
      </c>
      <c r="R4" s="117">
        <f t="shared" ref="R4:AE14" si="1">SUM(R21)*3.5</f>
        <v>0</v>
      </c>
      <c r="S4" s="117">
        <f t="shared" si="1"/>
        <v>0</v>
      </c>
      <c r="T4" s="117">
        <f t="shared" si="1"/>
        <v>0</v>
      </c>
      <c r="U4" s="117">
        <f t="shared" si="1"/>
        <v>0</v>
      </c>
      <c r="V4" s="117">
        <f t="shared" si="1"/>
        <v>0</v>
      </c>
      <c r="W4" s="117">
        <f t="shared" si="1"/>
        <v>0</v>
      </c>
      <c r="X4" s="117">
        <f t="shared" si="1"/>
        <v>0</v>
      </c>
      <c r="Y4" s="117">
        <f t="shared" si="1"/>
        <v>0</v>
      </c>
      <c r="Z4" s="117">
        <f t="shared" si="1"/>
        <v>0</v>
      </c>
      <c r="AA4" s="117">
        <f t="shared" si="1"/>
        <v>0</v>
      </c>
      <c r="AB4" s="117">
        <f t="shared" si="1"/>
        <v>0</v>
      </c>
      <c r="AC4" s="117">
        <f t="shared" si="1"/>
        <v>0</v>
      </c>
      <c r="AD4" s="117">
        <f t="shared" si="1"/>
        <v>0</v>
      </c>
      <c r="AE4" s="118">
        <f t="shared" si="1"/>
        <v>0</v>
      </c>
    </row>
    <row r="5" spans="1:34">
      <c r="A5" s="1" t="s">
        <v>109</v>
      </c>
      <c r="B5" s="2">
        <f>Mar!B31</f>
        <v>0</v>
      </c>
      <c r="C5" s="2">
        <f>Mar!C31</f>
        <v>0</v>
      </c>
      <c r="D5" s="2">
        <f>Mar!D31</f>
        <v>0</v>
      </c>
      <c r="E5" s="2">
        <f>Mar!E31</f>
        <v>0</v>
      </c>
      <c r="F5" s="2">
        <f>Mar!F31</f>
        <v>0</v>
      </c>
      <c r="G5" s="2">
        <f>Mar!G31</f>
        <v>0</v>
      </c>
      <c r="H5" s="2">
        <f>Mar!H31</f>
        <v>0</v>
      </c>
      <c r="I5" s="2">
        <f>Mar!I31</f>
        <v>0</v>
      </c>
      <c r="J5" s="2">
        <f>Mar!J31</f>
        <v>0</v>
      </c>
      <c r="K5" s="2">
        <f>Mar!K31</f>
        <v>0</v>
      </c>
      <c r="L5" s="2">
        <f>Mar!L31</f>
        <v>0</v>
      </c>
      <c r="M5" s="2">
        <f>Mar!M31</f>
        <v>0</v>
      </c>
      <c r="N5" s="2">
        <f>Mar!N31</f>
        <v>0</v>
      </c>
      <c r="O5" s="3">
        <f>Mar!O31</f>
        <v>0</v>
      </c>
      <c r="Q5" s="55" t="s">
        <v>109</v>
      </c>
      <c r="R5" s="117">
        <f t="shared" si="1"/>
        <v>0</v>
      </c>
      <c r="S5" s="117">
        <f t="shared" si="1"/>
        <v>0</v>
      </c>
      <c r="T5" s="117">
        <f t="shared" si="1"/>
        <v>0</v>
      </c>
      <c r="U5" s="117">
        <f t="shared" si="1"/>
        <v>0</v>
      </c>
      <c r="V5" s="117">
        <f t="shared" si="1"/>
        <v>0</v>
      </c>
      <c r="W5" s="117">
        <f t="shared" si="1"/>
        <v>0</v>
      </c>
      <c r="X5" s="117">
        <f t="shared" si="1"/>
        <v>0</v>
      </c>
      <c r="Y5" s="117">
        <f t="shared" si="1"/>
        <v>0</v>
      </c>
      <c r="Z5" s="117">
        <f t="shared" si="1"/>
        <v>0</v>
      </c>
      <c r="AA5" s="117">
        <f t="shared" si="1"/>
        <v>0</v>
      </c>
      <c r="AB5" s="117">
        <f t="shared" si="1"/>
        <v>0</v>
      </c>
      <c r="AC5" s="117">
        <f t="shared" si="1"/>
        <v>0</v>
      </c>
      <c r="AD5" s="117">
        <f t="shared" si="1"/>
        <v>0</v>
      </c>
      <c r="AE5" s="118">
        <f t="shared" si="1"/>
        <v>0</v>
      </c>
    </row>
    <row r="6" spans="1:34">
      <c r="A6" s="1" t="s">
        <v>110</v>
      </c>
      <c r="B6" s="2">
        <f>Apr!B31</f>
        <v>0</v>
      </c>
      <c r="C6" s="2">
        <f>Apr!C31</f>
        <v>0</v>
      </c>
      <c r="D6" s="2">
        <f>Apr!D31</f>
        <v>0</v>
      </c>
      <c r="E6" s="2">
        <f>Apr!E31</f>
        <v>0</v>
      </c>
      <c r="F6" s="2">
        <f>Apr!F31</f>
        <v>0</v>
      </c>
      <c r="G6" s="2">
        <f>Apr!G31</f>
        <v>0</v>
      </c>
      <c r="H6" s="2">
        <f>Apr!H31</f>
        <v>0</v>
      </c>
      <c r="I6" s="2">
        <f>Apr!I31</f>
        <v>0</v>
      </c>
      <c r="J6" s="2">
        <f>Apr!J31</f>
        <v>0</v>
      </c>
      <c r="K6" s="2">
        <f>Apr!K31</f>
        <v>0</v>
      </c>
      <c r="L6" s="2">
        <f>Apr!L31</f>
        <v>0</v>
      </c>
      <c r="M6" s="2">
        <f>Apr!M31</f>
        <v>0</v>
      </c>
      <c r="N6" s="2">
        <f>Apr!N31</f>
        <v>0</v>
      </c>
      <c r="O6" s="3">
        <f>Apr!O31</f>
        <v>0</v>
      </c>
      <c r="Q6" s="55" t="s">
        <v>110</v>
      </c>
      <c r="R6" s="117">
        <f t="shared" si="1"/>
        <v>0</v>
      </c>
      <c r="S6" s="117">
        <f t="shared" si="1"/>
        <v>0</v>
      </c>
      <c r="T6" s="117">
        <f t="shared" si="1"/>
        <v>0</v>
      </c>
      <c r="U6" s="117">
        <f t="shared" si="1"/>
        <v>0</v>
      </c>
      <c r="V6" s="117">
        <f t="shared" si="1"/>
        <v>0</v>
      </c>
      <c r="W6" s="117">
        <f t="shared" si="1"/>
        <v>0</v>
      </c>
      <c r="X6" s="117">
        <f t="shared" si="1"/>
        <v>0</v>
      </c>
      <c r="Y6" s="117">
        <f t="shared" si="1"/>
        <v>0</v>
      </c>
      <c r="Z6" s="117">
        <f t="shared" si="1"/>
        <v>0</v>
      </c>
      <c r="AA6" s="117">
        <f t="shared" si="1"/>
        <v>0</v>
      </c>
      <c r="AB6" s="117">
        <f t="shared" si="1"/>
        <v>0</v>
      </c>
      <c r="AC6" s="117">
        <f t="shared" si="1"/>
        <v>0</v>
      </c>
      <c r="AD6" s="117">
        <f t="shared" si="1"/>
        <v>0</v>
      </c>
      <c r="AE6" s="118">
        <f t="shared" si="1"/>
        <v>0</v>
      </c>
    </row>
    <row r="7" spans="1:34">
      <c r="A7" s="1" t="s">
        <v>111</v>
      </c>
      <c r="B7" s="2">
        <f>May!B31</f>
        <v>0</v>
      </c>
      <c r="C7" s="2">
        <f>May!C31</f>
        <v>0</v>
      </c>
      <c r="D7" s="2">
        <f>May!D31</f>
        <v>0</v>
      </c>
      <c r="E7" s="2">
        <f>May!E31</f>
        <v>0</v>
      </c>
      <c r="F7" s="2">
        <f>May!F31</f>
        <v>0</v>
      </c>
      <c r="G7" s="2">
        <f>May!G31</f>
        <v>0</v>
      </c>
      <c r="H7" s="2">
        <f>May!H31</f>
        <v>0</v>
      </c>
      <c r="I7" s="2">
        <f>May!I31</f>
        <v>0</v>
      </c>
      <c r="J7" s="2">
        <f>May!J31</f>
        <v>0</v>
      </c>
      <c r="K7" s="2">
        <f>May!K31</f>
        <v>0</v>
      </c>
      <c r="L7" s="2">
        <f>May!L31</f>
        <v>0</v>
      </c>
      <c r="M7" s="2">
        <f>May!M31</f>
        <v>0</v>
      </c>
      <c r="N7" s="2">
        <f>May!N31</f>
        <v>0</v>
      </c>
      <c r="O7" s="3">
        <f>May!O31</f>
        <v>0</v>
      </c>
      <c r="Q7" s="55" t="s">
        <v>111</v>
      </c>
      <c r="R7" s="117">
        <f t="shared" si="1"/>
        <v>0</v>
      </c>
      <c r="S7" s="117">
        <f t="shared" si="1"/>
        <v>0</v>
      </c>
      <c r="T7" s="117">
        <f t="shared" si="1"/>
        <v>0</v>
      </c>
      <c r="U7" s="117">
        <f t="shared" si="1"/>
        <v>0</v>
      </c>
      <c r="V7" s="117">
        <f t="shared" si="1"/>
        <v>0</v>
      </c>
      <c r="W7" s="117">
        <f t="shared" si="1"/>
        <v>0</v>
      </c>
      <c r="X7" s="117">
        <f t="shared" si="1"/>
        <v>0</v>
      </c>
      <c r="Y7" s="117">
        <f t="shared" si="1"/>
        <v>0</v>
      </c>
      <c r="Z7" s="117">
        <f t="shared" si="1"/>
        <v>0</v>
      </c>
      <c r="AA7" s="117">
        <f t="shared" si="1"/>
        <v>0</v>
      </c>
      <c r="AB7" s="117">
        <f t="shared" si="1"/>
        <v>0</v>
      </c>
      <c r="AC7" s="117">
        <f t="shared" si="1"/>
        <v>0</v>
      </c>
      <c r="AD7" s="117">
        <f t="shared" si="1"/>
        <v>0</v>
      </c>
      <c r="AE7" s="118">
        <f t="shared" si="1"/>
        <v>0</v>
      </c>
    </row>
    <row r="8" spans="1:34">
      <c r="A8" s="1" t="s">
        <v>112</v>
      </c>
      <c r="B8" s="2">
        <f>Jun!B31</f>
        <v>0</v>
      </c>
      <c r="C8" s="2">
        <f>Jun!C31</f>
        <v>0</v>
      </c>
      <c r="D8" s="2">
        <f>Jun!D31</f>
        <v>0</v>
      </c>
      <c r="E8" s="2">
        <f>Jun!E31</f>
        <v>0</v>
      </c>
      <c r="F8" s="2">
        <f>Jun!F31</f>
        <v>0</v>
      </c>
      <c r="G8" s="2">
        <f>Jun!G31</f>
        <v>0</v>
      </c>
      <c r="H8" s="2">
        <f>Jun!H31</f>
        <v>0</v>
      </c>
      <c r="I8" s="2">
        <f>Jun!I31</f>
        <v>0</v>
      </c>
      <c r="J8" s="2">
        <f>Jun!J31</f>
        <v>0</v>
      </c>
      <c r="K8" s="2">
        <f>Jun!K31</f>
        <v>0</v>
      </c>
      <c r="L8" s="2">
        <f>Jun!L31</f>
        <v>0</v>
      </c>
      <c r="M8" s="2">
        <f>Jun!M31</f>
        <v>0</v>
      </c>
      <c r="N8" s="2">
        <f>Jun!N31</f>
        <v>0</v>
      </c>
      <c r="O8" s="3">
        <f>Jun!O31</f>
        <v>0</v>
      </c>
      <c r="Q8" s="55" t="s">
        <v>112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0</v>
      </c>
      <c r="V8" s="117">
        <f t="shared" si="1"/>
        <v>0</v>
      </c>
      <c r="W8" s="117">
        <f t="shared" si="1"/>
        <v>0</v>
      </c>
      <c r="X8" s="117">
        <f t="shared" si="1"/>
        <v>0</v>
      </c>
      <c r="Y8" s="117">
        <f t="shared" si="1"/>
        <v>0</v>
      </c>
      <c r="Z8" s="117">
        <f t="shared" si="1"/>
        <v>0</v>
      </c>
      <c r="AA8" s="117">
        <f t="shared" si="1"/>
        <v>0</v>
      </c>
      <c r="AB8" s="117">
        <f t="shared" si="1"/>
        <v>0</v>
      </c>
      <c r="AC8" s="117">
        <f t="shared" si="1"/>
        <v>0</v>
      </c>
      <c r="AD8" s="117">
        <f t="shared" si="1"/>
        <v>0</v>
      </c>
      <c r="AE8" s="118">
        <f t="shared" si="1"/>
        <v>0</v>
      </c>
    </row>
    <row r="9" spans="1:34">
      <c r="A9" s="1" t="s">
        <v>113</v>
      </c>
      <c r="B9" s="2">
        <f>Jul!B31</f>
        <v>0</v>
      </c>
      <c r="C9" s="2">
        <f>Jul!C31</f>
        <v>0</v>
      </c>
      <c r="D9" s="2">
        <f>Jul!D31</f>
        <v>0</v>
      </c>
      <c r="E9" s="2">
        <f>Jul!E31</f>
        <v>0</v>
      </c>
      <c r="F9" s="2">
        <f>Jul!F31</f>
        <v>0</v>
      </c>
      <c r="G9" s="2">
        <f>Jul!G31</f>
        <v>0</v>
      </c>
      <c r="H9" s="2">
        <f>Jul!H31</f>
        <v>0</v>
      </c>
      <c r="I9" s="2">
        <f>Jul!I31</f>
        <v>0</v>
      </c>
      <c r="J9" s="2">
        <f>Jul!J31</f>
        <v>0</v>
      </c>
      <c r="K9" s="2">
        <f>Jul!K31</f>
        <v>0</v>
      </c>
      <c r="L9" s="2">
        <f>Jul!L31</f>
        <v>0</v>
      </c>
      <c r="M9" s="2">
        <f>Jul!M31</f>
        <v>0</v>
      </c>
      <c r="N9" s="2">
        <f>Jul!N31</f>
        <v>0</v>
      </c>
      <c r="O9" s="3">
        <f>Jul!O31</f>
        <v>0</v>
      </c>
      <c r="Q9" s="55" t="s">
        <v>119</v>
      </c>
      <c r="R9" s="117">
        <f t="shared" si="1"/>
        <v>0</v>
      </c>
      <c r="S9" s="117">
        <f t="shared" si="1"/>
        <v>0</v>
      </c>
      <c r="T9" s="117">
        <f t="shared" si="1"/>
        <v>0</v>
      </c>
      <c r="U9" s="117">
        <f t="shared" si="1"/>
        <v>0</v>
      </c>
      <c r="V9" s="117">
        <f t="shared" si="1"/>
        <v>0</v>
      </c>
      <c r="W9" s="117">
        <f t="shared" si="1"/>
        <v>0</v>
      </c>
      <c r="X9" s="117">
        <f t="shared" si="1"/>
        <v>0</v>
      </c>
      <c r="Y9" s="117">
        <f t="shared" si="1"/>
        <v>0</v>
      </c>
      <c r="Z9" s="117">
        <f t="shared" si="1"/>
        <v>0</v>
      </c>
      <c r="AA9" s="117">
        <f t="shared" si="1"/>
        <v>0</v>
      </c>
      <c r="AB9" s="117">
        <f t="shared" si="1"/>
        <v>0</v>
      </c>
      <c r="AC9" s="117">
        <f t="shared" si="1"/>
        <v>0</v>
      </c>
      <c r="AD9" s="117">
        <f t="shared" si="1"/>
        <v>0</v>
      </c>
      <c r="AE9" s="118">
        <f t="shared" si="1"/>
        <v>0</v>
      </c>
    </row>
    <row r="10" spans="1:34">
      <c r="A10" s="1" t="s">
        <v>114</v>
      </c>
      <c r="B10" s="2">
        <f>Aug!B31</f>
        <v>0</v>
      </c>
      <c r="C10" s="2">
        <f>Aug!C31</f>
        <v>0</v>
      </c>
      <c r="D10" s="2">
        <f>Aug!D31</f>
        <v>0</v>
      </c>
      <c r="E10" s="2">
        <f>Aug!E31</f>
        <v>0</v>
      </c>
      <c r="F10" s="2">
        <f>Aug!F31</f>
        <v>0</v>
      </c>
      <c r="G10" s="2">
        <f>Aug!G31</f>
        <v>0</v>
      </c>
      <c r="H10" s="2">
        <f>Aug!H31</f>
        <v>0</v>
      </c>
      <c r="I10" s="2">
        <f>Aug!I31</f>
        <v>0</v>
      </c>
      <c r="J10" s="2">
        <f>Aug!J31</f>
        <v>0</v>
      </c>
      <c r="K10" s="2">
        <f>Aug!K31</f>
        <v>0</v>
      </c>
      <c r="L10" s="2">
        <f>Aug!L31</f>
        <v>0</v>
      </c>
      <c r="M10" s="2">
        <f>Aug!M31</f>
        <v>0</v>
      </c>
      <c r="N10" s="2">
        <f>Aug!N31</f>
        <v>0</v>
      </c>
      <c r="O10" s="3">
        <f>Aug!O31</f>
        <v>0</v>
      </c>
      <c r="Q10" s="55" t="s">
        <v>114</v>
      </c>
      <c r="R10" s="117">
        <f t="shared" si="1"/>
        <v>0</v>
      </c>
      <c r="S10" s="117">
        <f t="shared" si="1"/>
        <v>0</v>
      </c>
      <c r="T10" s="117">
        <f t="shared" si="1"/>
        <v>0</v>
      </c>
      <c r="U10" s="117">
        <f t="shared" si="1"/>
        <v>0</v>
      </c>
      <c r="V10" s="117">
        <f t="shared" si="1"/>
        <v>0</v>
      </c>
      <c r="W10" s="117">
        <f t="shared" si="1"/>
        <v>0</v>
      </c>
      <c r="X10" s="117">
        <f t="shared" si="1"/>
        <v>0</v>
      </c>
      <c r="Y10" s="117">
        <f t="shared" si="1"/>
        <v>0</v>
      </c>
      <c r="Z10" s="117">
        <f t="shared" si="1"/>
        <v>0</v>
      </c>
      <c r="AA10" s="117">
        <f t="shared" si="1"/>
        <v>0</v>
      </c>
      <c r="AB10" s="117">
        <f t="shared" si="1"/>
        <v>0</v>
      </c>
      <c r="AC10" s="117">
        <f t="shared" si="1"/>
        <v>0</v>
      </c>
      <c r="AD10" s="117">
        <f t="shared" si="1"/>
        <v>0</v>
      </c>
      <c r="AE10" s="118">
        <f t="shared" si="1"/>
        <v>0</v>
      </c>
    </row>
    <row r="11" spans="1:34">
      <c r="A11" s="1" t="s">
        <v>115</v>
      </c>
      <c r="B11" s="2">
        <f>Sep!B31</f>
        <v>0</v>
      </c>
      <c r="C11" s="2">
        <f>Sep!C31</f>
        <v>0</v>
      </c>
      <c r="D11" s="2">
        <f>Sep!D31</f>
        <v>0</v>
      </c>
      <c r="E11" s="2">
        <f>Sep!E31</f>
        <v>0</v>
      </c>
      <c r="F11" s="2">
        <f>Sep!F31</f>
        <v>0</v>
      </c>
      <c r="G11" s="2">
        <f>Sep!G31</f>
        <v>0</v>
      </c>
      <c r="H11" s="2">
        <f>Sep!H31</f>
        <v>0</v>
      </c>
      <c r="I11" s="2">
        <f>Sep!I31</f>
        <v>0</v>
      </c>
      <c r="J11" s="2">
        <f>Sep!J31</f>
        <v>0</v>
      </c>
      <c r="K11" s="2">
        <f>Sep!K31</f>
        <v>0</v>
      </c>
      <c r="L11" s="2">
        <f>Sep!L31</f>
        <v>0</v>
      </c>
      <c r="M11" s="2">
        <f>Sep!M31</f>
        <v>0</v>
      </c>
      <c r="N11" s="2">
        <f>Sep!N31</f>
        <v>0</v>
      </c>
      <c r="O11" s="3">
        <f>Sep!O31</f>
        <v>0</v>
      </c>
      <c r="Q11" s="55" t="s">
        <v>115</v>
      </c>
      <c r="R11" s="117">
        <f t="shared" si="1"/>
        <v>0</v>
      </c>
      <c r="S11" s="117">
        <f t="shared" si="1"/>
        <v>0</v>
      </c>
      <c r="T11" s="117">
        <f t="shared" si="1"/>
        <v>0</v>
      </c>
      <c r="U11" s="117">
        <f t="shared" si="1"/>
        <v>0</v>
      </c>
      <c r="V11" s="117">
        <f t="shared" si="1"/>
        <v>0</v>
      </c>
      <c r="W11" s="117">
        <f t="shared" si="1"/>
        <v>0</v>
      </c>
      <c r="X11" s="117">
        <f t="shared" si="1"/>
        <v>0</v>
      </c>
      <c r="Y11" s="117">
        <f t="shared" si="1"/>
        <v>0</v>
      </c>
      <c r="Z11" s="117">
        <f t="shared" si="1"/>
        <v>0</v>
      </c>
      <c r="AA11" s="117">
        <f t="shared" si="1"/>
        <v>0</v>
      </c>
      <c r="AB11" s="117">
        <f t="shared" si="1"/>
        <v>0</v>
      </c>
      <c r="AC11" s="117">
        <f t="shared" si="1"/>
        <v>0</v>
      </c>
      <c r="AD11" s="117">
        <f t="shared" si="1"/>
        <v>0</v>
      </c>
      <c r="AE11" s="118">
        <f t="shared" si="1"/>
        <v>0</v>
      </c>
    </row>
    <row r="12" spans="1:34">
      <c r="A12" s="1" t="s">
        <v>116</v>
      </c>
      <c r="B12" s="2">
        <f>Oct!B31</f>
        <v>0</v>
      </c>
      <c r="C12" s="2">
        <f>Oct!C31</f>
        <v>0</v>
      </c>
      <c r="D12" s="2">
        <f>Oct!D31</f>
        <v>0</v>
      </c>
      <c r="E12" s="2">
        <f>Oct!E31</f>
        <v>0</v>
      </c>
      <c r="F12" s="2">
        <f>Oct!F31</f>
        <v>0</v>
      </c>
      <c r="G12" s="2">
        <f>Oct!G31</f>
        <v>0</v>
      </c>
      <c r="H12" s="2">
        <f>Oct!H31</f>
        <v>0</v>
      </c>
      <c r="I12" s="2">
        <f>Oct!I31</f>
        <v>0</v>
      </c>
      <c r="J12" s="2">
        <f>Oct!J31</f>
        <v>0</v>
      </c>
      <c r="K12" s="2">
        <f>Oct!K31</f>
        <v>0</v>
      </c>
      <c r="L12" s="2">
        <f>Oct!L31</f>
        <v>0</v>
      </c>
      <c r="M12" s="2">
        <f>Oct!M31</f>
        <v>0</v>
      </c>
      <c r="N12" s="2">
        <f>Oct!N31</f>
        <v>0</v>
      </c>
      <c r="O12" s="3">
        <f>Oct!O31</f>
        <v>0</v>
      </c>
      <c r="Q12" s="55" t="s">
        <v>116</v>
      </c>
      <c r="R12" s="117">
        <f t="shared" si="1"/>
        <v>0</v>
      </c>
      <c r="S12" s="117">
        <f t="shared" si="1"/>
        <v>0</v>
      </c>
      <c r="T12" s="117">
        <f t="shared" si="1"/>
        <v>0</v>
      </c>
      <c r="U12" s="117">
        <f t="shared" si="1"/>
        <v>0</v>
      </c>
      <c r="V12" s="117">
        <f t="shared" si="1"/>
        <v>0</v>
      </c>
      <c r="W12" s="117">
        <f t="shared" si="1"/>
        <v>0</v>
      </c>
      <c r="X12" s="117">
        <f t="shared" si="1"/>
        <v>0</v>
      </c>
      <c r="Y12" s="117">
        <f t="shared" si="1"/>
        <v>0</v>
      </c>
      <c r="Z12" s="117">
        <f t="shared" si="1"/>
        <v>0</v>
      </c>
      <c r="AA12" s="117">
        <f t="shared" si="1"/>
        <v>0</v>
      </c>
      <c r="AB12" s="117">
        <f t="shared" si="1"/>
        <v>0</v>
      </c>
      <c r="AC12" s="117">
        <f t="shared" si="1"/>
        <v>0</v>
      </c>
      <c r="AD12" s="117">
        <f t="shared" si="1"/>
        <v>0</v>
      </c>
      <c r="AE12" s="118">
        <f t="shared" si="1"/>
        <v>0</v>
      </c>
    </row>
    <row r="13" spans="1:34">
      <c r="A13" s="1" t="s">
        <v>117</v>
      </c>
      <c r="B13" s="2">
        <f>Nov!B31</f>
        <v>0</v>
      </c>
      <c r="C13" s="2">
        <f>Nov!C31</f>
        <v>0</v>
      </c>
      <c r="D13" s="2">
        <f>Nov!D31</f>
        <v>0</v>
      </c>
      <c r="E13" s="2">
        <f>Nov!E31</f>
        <v>0</v>
      </c>
      <c r="F13" s="2">
        <f>Nov!F31</f>
        <v>0</v>
      </c>
      <c r="G13" s="2">
        <f>Nov!G31</f>
        <v>0</v>
      </c>
      <c r="H13" s="2">
        <f>Nov!H31</f>
        <v>0</v>
      </c>
      <c r="I13" s="2">
        <f>Nov!I31</f>
        <v>0</v>
      </c>
      <c r="J13" s="2">
        <f>Nov!J31</f>
        <v>0</v>
      </c>
      <c r="K13" s="2">
        <f>Nov!K31</f>
        <v>0</v>
      </c>
      <c r="L13" s="2">
        <f>Nov!L31</f>
        <v>0</v>
      </c>
      <c r="M13" s="2">
        <f>Nov!M31</f>
        <v>0</v>
      </c>
      <c r="N13" s="2">
        <f>Nov!N31</f>
        <v>0</v>
      </c>
      <c r="O13" s="3">
        <f>Nov!O31</f>
        <v>0</v>
      </c>
      <c r="Q13" s="55" t="s">
        <v>117</v>
      </c>
      <c r="R13" s="117">
        <f t="shared" si="1"/>
        <v>0</v>
      </c>
      <c r="S13" s="117">
        <f t="shared" si="1"/>
        <v>0</v>
      </c>
      <c r="T13" s="117">
        <f t="shared" si="1"/>
        <v>0</v>
      </c>
      <c r="U13" s="117">
        <f t="shared" si="1"/>
        <v>0</v>
      </c>
      <c r="V13" s="117">
        <f t="shared" si="1"/>
        <v>0</v>
      </c>
      <c r="W13" s="117">
        <f t="shared" si="1"/>
        <v>0</v>
      </c>
      <c r="X13" s="117">
        <f t="shared" si="1"/>
        <v>0</v>
      </c>
      <c r="Y13" s="117">
        <f t="shared" si="1"/>
        <v>0</v>
      </c>
      <c r="Z13" s="117">
        <f t="shared" si="1"/>
        <v>0</v>
      </c>
      <c r="AA13" s="117">
        <f t="shared" si="1"/>
        <v>0</v>
      </c>
      <c r="AB13" s="117">
        <f t="shared" si="1"/>
        <v>0</v>
      </c>
      <c r="AC13" s="117">
        <f t="shared" si="1"/>
        <v>0</v>
      </c>
      <c r="AD13" s="117">
        <f t="shared" si="1"/>
        <v>0</v>
      </c>
      <c r="AE13" s="118">
        <f t="shared" si="1"/>
        <v>0</v>
      </c>
    </row>
    <row r="14" spans="1:34" ht="17" thickBot="1">
      <c r="A14" s="1" t="s">
        <v>118</v>
      </c>
      <c r="B14" s="2">
        <f>Dec!B31</f>
        <v>0</v>
      </c>
      <c r="C14" s="2">
        <f>Dec!C31</f>
        <v>0</v>
      </c>
      <c r="D14" s="2">
        <f>Dec!D31</f>
        <v>0</v>
      </c>
      <c r="E14" s="2">
        <f>Dec!E31</f>
        <v>0</v>
      </c>
      <c r="F14" s="2">
        <f>Dec!F31</f>
        <v>0</v>
      </c>
      <c r="G14" s="2">
        <f>Dec!G31</f>
        <v>0</v>
      </c>
      <c r="H14" s="2">
        <f>Dec!H31</f>
        <v>0</v>
      </c>
      <c r="I14" s="2">
        <f>Dec!I31</f>
        <v>0</v>
      </c>
      <c r="J14" s="2">
        <f>Dec!J31</f>
        <v>0</v>
      </c>
      <c r="K14" s="2">
        <f>Dec!K31</f>
        <v>0</v>
      </c>
      <c r="L14" s="2">
        <f>Dec!L31</f>
        <v>0</v>
      </c>
      <c r="M14" s="2">
        <f>Dec!M31</f>
        <v>0</v>
      </c>
      <c r="N14" s="2">
        <f>Dec!N31</f>
        <v>0</v>
      </c>
      <c r="O14" s="3">
        <f>Dec!O31</f>
        <v>0</v>
      </c>
      <c r="Q14" s="107" t="s">
        <v>118</v>
      </c>
      <c r="R14" s="117">
        <f t="shared" si="1"/>
        <v>0</v>
      </c>
      <c r="S14" s="117">
        <f t="shared" si="1"/>
        <v>0</v>
      </c>
      <c r="T14" s="117">
        <f t="shared" si="1"/>
        <v>0</v>
      </c>
      <c r="U14" s="117">
        <f t="shared" si="1"/>
        <v>0</v>
      </c>
      <c r="V14" s="117">
        <f t="shared" si="1"/>
        <v>0</v>
      </c>
      <c r="W14" s="117">
        <f t="shared" si="1"/>
        <v>0</v>
      </c>
      <c r="X14" s="117">
        <f t="shared" si="1"/>
        <v>0</v>
      </c>
      <c r="Y14" s="117">
        <f t="shared" si="1"/>
        <v>0</v>
      </c>
      <c r="Z14" s="117">
        <f t="shared" si="1"/>
        <v>0</v>
      </c>
      <c r="AA14" s="117">
        <f t="shared" si="1"/>
        <v>0</v>
      </c>
      <c r="AB14" s="117">
        <f t="shared" si="1"/>
        <v>0</v>
      </c>
      <c r="AC14" s="117">
        <f t="shared" si="1"/>
        <v>0</v>
      </c>
      <c r="AD14" s="117">
        <f t="shared" si="1"/>
        <v>0</v>
      </c>
      <c r="AE14" s="118">
        <f t="shared" si="1"/>
        <v>0</v>
      </c>
    </row>
    <row r="15" spans="1:34" ht="17" thickBot="1">
      <c r="A15" s="7" t="s">
        <v>15</v>
      </c>
      <c r="B15" s="8">
        <f>SUM(B3:B14)</f>
        <v>0</v>
      </c>
      <c r="C15" s="8">
        <f t="shared" ref="C15:O15" si="2">SUM(C3:C14)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88">
        <f t="shared" si="2"/>
        <v>0</v>
      </c>
      <c r="Q15" s="50" t="s">
        <v>15</v>
      </c>
      <c r="R15" s="87">
        <f>SUM(R32)*3.5</f>
        <v>117.90625</v>
      </c>
      <c r="S15" s="87">
        <f t="shared" ref="S15:AE15" si="3">SUM(S32)*3.5</f>
        <v>40.424999999999997</v>
      </c>
      <c r="T15" s="87">
        <f t="shared" si="3"/>
        <v>202.125</v>
      </c>
      <c r="U15" s="87">
        <f t="shared" si="3"/>
        <v>20.212499999999999</v>
      </c>
      <c r="V15" s="87">
        <f t="shared" si="3"/>
        <v>40.424999999999997</v>
      </c>
      <c r="W15" s="87">
        <f t="shared" si="3"/>
        <v>40.424999999999997</v>
      </c>
      <c r="X15" s="87">
        <f t="shared" si="3"/>
        <v>0</v>
      </c>
      <c r="Y15" s="87">
        <f t="shared" si="3"/>
        <v>0</v>
      </c>
      <c r="Z15" s="87">
        <f t="shared" si="3"/>
        <v>0</v>
      </c>
      <c r="AA15" s="87">
        <f t="shared" si="3"/>
        <v>0</v>
      </c>
      <c r="AB15" s="87">
        <f t="shared" si="3"/>
        <v>0</v>
      </c>
      <c r="AC15" s="87">
        <f t="shared" si="3"/>
        <v>0</v>
      </c>
      <c r="AD15" s="87">
        <f t="shared" si="3"/>
        <v>0</v>
      </c>
      <c r="AE15" s="119">
        <f t="shared" si="3"/>
        <v>0</v>
      </c>
      <c r="AH15" s="82"/>
    </row>
    <row r="17" spans="1:34" ht="17" thickBot="1"/>
    <row r="18" spans="1:34" ht="22" thickBot="1">
      <c r="A18" s="132" t="s">
        <v>65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Q18" s="132" t="s">
        <v>167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4"/>
    </row>
    <row r="19" spans="1:34" ht="17" thickBot="1">
      <c r="A19" s="4" t="s">
        <v>106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13</v>
      </c>
      <c r="H19" s="5" t="s">
        <v>5</v>
      </c>
      <c r="I19" s="5" t="s">
        <v>6</v>
      </c>
      <c r="J19" s="5" t="s">
        <v>8</v>
      </c>
      <c r="K19" s="5" t="s">
        <v>9</v>
      </c>
      <c r="L19" s="5" t="s">
        <v>10</v>
      </c>
      <c r="M19" s="5" t="s">
        <v>7</v>
      </c>
      <c r="N19" s="5" t="s">
        <v>12</v>
      </c>
      <c r="O19" s="6" t="s">
        <v>11</v>
      </c>
      <c r="Q19" s="43" t="s">
        <v>106</v>
      </c>
      <c r="R19" s="29" t="s">
        <v>0</v>
      </c>
      <c r="S19" s="29" t="s">
        <v>1</v>
      </c>
      <c r="T19" s="29" t="s">
        <v>2</v>
      </c>
      <c r="U19" s="29" t="s">
        <v>3</v>
      </c>
      <c r="V19" s="29" t="s">
        <v>4</v>
      </c>
      <c r="W19" s="29" t="s">
        <v>13</v>
      </c>
      <c r="X19" s="29" t="s">
        <v>5</v>
      </c>
      <c r="Y19" s="29" t="s">
        <v>6</v>
      </c>
      <c r="Z19" s="29" t="s">
        <v>8</v>
      </c>
      <c r="AA19" s="29" t="s">
        <v>9</v>
      </c>
      <c r="AB19" s="29" t="s">
        <v>10</v>
      </c>
      <c r="AC19" s="29" t="s">
        <v>7</v>
      </c>
      <c r="AD19" s="29" t="s">
        <v>12</v>
      </c>
      <c r="AE19" s="30" t="s">
        <v>11</v>
      </c>
    </row>
    <row r="20" spans="1:34">
      <c r="A20" s="1" t="s">
        <v>107</v>
      </c>
      <c r="B20" s="2">
        <f>Jan!B64</f>
        <v>0</v>
      </c>
      <c r="C20" s="2">
        <f>Jan!C64</f>
        <v>0</v>
      </c>
      <c r="D20" s="2">
        <f>Jan!D64</f>
        <v>0</v>
      </c>
      <c r="E20" s="2">
        <f>Jan!E64</f>
        <v>0</v>
      </c>
      <c r="F20" s="2">
        <f>Jan!F64</f>
        <v>0</v>
      </c>
      <c r="G20" s="2">
        <f>Jan!G64</f>
        <v>0</v>
      </c>
      <c r="H20" s="2">
        <f>Jan!H64</f>
        <v>0</v>
      </c>
      <c r="I20" s="2">
        <f>Jan!I64</f>
        <v>0</v>
      </c>
      <c r="J20" s="2">
        <f>Jan!J64</f>
        <v>0</v>
      </c>
      <c r="K20" s="2">
        <f>Jan!K64</f>
        <v>0</v>
      </c>
      <c r="L20" s="2">
        <f>Jan!L64</f>
        <v>0</v>
      </c>
      <c r="M20" s="2">
        <f>Jan!M64</f>
        <v>0</v>
      </c>
      <c r="N20" s="2">
        <f>Jan!N64</f>
        <v>0</v>
      </c>
      <c r="O20" s="3">
        <f>Jan!O64</f>
        <v>0</v>
      </c>
      <c r="Q20" s="27" t="s">
        <v>107</v>
      </c>
      <c r="R20" s="28">
        <f>SUM(R54*0.35)*3.5</f>
        <v>0</v>
      </c>
      <c r="S20" s="28">
        <f t="shared" ref="S20:AE20" si="4">SUM(S54*0.35)*3.5</f>
        <v>0</v>
      </c>
      <c r="T20" s="28">
        <f t="shared" si="4"/>
        <v>0</v>
      </c>
      <c r="U20" s="28">
        <f t="shared" si="4"/>
        <v>0</v>
      </c>
      <c r="V20" s="28">
        <f t="shared" si="4"/>
        <v>0</v>
      </c>
      <c r="W20" s="28">
        <f t="shared" si="4"/>
        <v>0</v>
      </c>
      <c r="X20" s="28">
        <f t="shared" si="4"/>
        <v>0</v>
      </c>
      <c r="Y20" s="28">
        <f t="shared" si="4"/>
        <v>0</v>
      </c>
      <c r="Z20" s="28">
        <f t="shared" si="4"/>
        <v>0</v>
      </c>
      <c r="AA20" s="28">
        <f t="shared" si="4"/>
        <v>0</v>
      </c>
      <c r="AB20" s="28">
        <f t="shared" si="4"/>
        <v>0</v>
      </c>
      <c r="AC20" s="28">
        <f t="shared" si="4"/>
        <v>0</v>
      </c>
      <c r="AD20" s="28">
        <f t="shared" si="4"/>
        <v>0</v>
      </c>
      <c r="AE20" s="44">
        <f t="shared" si="4"/>
        <v>0</v>
      </c>
    </row>
    <row r="21" spans="1:34">
      <c r="A21" s="1" t="s">
        <v>108</v>
      </c>
      <c r="B21" s="2">
        <f>Feb!B64</f>
        <v>0</v>
      </c>
      <c r="C21" s="2">
        <f>Feb!C64</f>
        <v>0</v>
      </c>
      <c r="D21" s="2">
        <f>Feb!D64</f>
        <v>0</v>
      </c>
      <c r="E21" s="2">
        <f>Feb!E64</f>
        <v>0</v>
      </c>
      <c r="F21" s="2">
        <f>Feb!F64</f>
        <v>0</v>
      </c>
      <c r="G21" s="2">
        <f>Feb!G64</f>
        <v>0</v>
      </c>
      <c r="H21" s="2">
        <f>Feb!H64</f>
        <v>0</v>
      </c>
      <c r="I21" s="2">
        <f>Feb!I64</f>
        <v>0</v>
      </c>
      <c r="J21" s="2">
        <f>Feb!J64</f>
        <v>0</v>
      </c>
      <c r="K21" s="2">
        <f>Feb!K64</f>
        <v>0</v>
      </c>
      <c r="L21" s="2">
        <f>Feb!L64</f>
        <v>0</v>
      </c>
      <c r="M21" s="2">
        <f>Feb!M64</f>
        <v>0</v>
      </c>
      <c r="N21" s="2">
        <f>Feb!N64</f>
        <v>0</v>
      </c>
      <c r="O21" s="3">
        <f>Feb!O64</f>
        <v>0</v>
      </c>
      <c r="Q21" s="12" t="s">
        <v>108</v>
      </c>
      <c r="R21" s="28">
        <f t="shared" ref="R21:AE31" si="5">SUM(R55*0.35)*3.5</f>
        <v>0</v>
      </c>
      <c r="S21" s="28">
        <f t="shared" si="5"/>
        <v>0</v>
      </c>
      <c r="T21" s="28">
        <f t="shared" si="5"/>
        <v>0</v>
      </c>
      <c r="U21" s="28">
        <f t="shared" si="5"/>
        <v>0</v>
      </c>
      <c r="V21" s="28">
        <f t="shared" si="5"/>
        <v>0</v>
      </c>
      <c r="W21" s="28">
        <f t="shared" si="5"/>
        <v>0</v>
      </c>
      <c r="X21" s="28">
        <f t="shared" si="5"/>
        <v>0</v>
      </c>
      <c r="Y21" s="28">
        <f t="shared" si="5"/>
        <v>0</v>
      </c>
      <c r="Z21" s="28">
        <f t="shared" si="5"/>
        <v>0</v>
      </c>
      <c r="AA21" s="28">
        <f t="shared" si="5"/>
        <v>0</v>
      </c>
      <c r="AB21" s="28">
        <f t="shared" si="5"/>
        <v>0</v>
      </c>
      <c r="AC21" s="28">
        <f t="shared" si="5"/>
        <v>0</v>
      </c>
      <c r="AD21" s="28">
        <f t="shared" si="5"/>
        <v>0</v>
      </c>
      <c r="AE21" s="44">
        <f t="shared" si="5"/>
        <v>0</v>
      </c>
    </row>
    <row r="22" spans="1:34">
      <c r="A22" s="1" t="s">
        <v>109</v>
      </c>
      <c r="B22" s="2">
        <f>Mar!B64</f>
        <v>0</v>
      </c>
      <c r="C22" s="2">
        <f>Mar!C64</f>
        <v>0</v>
      </c>
      <c r="D22" s="2">
        <f>Mar!D64</f>
        <v>0</v>
      </c>
      <c r="E22" s="2">
        <f>Mar!E64</f>
        <v>0</v>
      </c>
      <c r="F22" s="2">
        <f>Mar!F64</f>
        <v>0</v>
      </c>
      <c r="G22" s="2">
        <f>Mar!G64</f>
        <v>0</v>
      </c>
      <c r="H22" s="2">
        <f>Mar!H64</f>
        <v>0</v>
      </c>
      <c r="I22" s="2">
        <f>Mar!I64</f>
        <v>0</v>
      </c>
      <c r="J22" s="2">
        <f>Mar!J64</f>
        <v>0</v>
      </c>
      <c r="K22" s="2">
        <f>Mar!K64</f>
        <v>0</v>
      </c>
      <c r="L22" s="2">
        <f>Mar!L64</f>
        <v>0</v>
      </c>
      <c r="M22" s="2">
        <f>Mar!M64</f>
        <v>0</v>
      </c>
      <c r="N22" s="2">
        <f>Mar!N64</f>
        <v>0</v>
      </c>
      <c r="O22" s="3">
        <f>Mar!O64</f>
        <v>0</v>
      </c>
      <c r="Q22" s="12" t="s">
        <v>109</v>
      </c>
      <c r="R22" s="28">
        <f t="shared" si="5"/>
        <v>0</v>
      </c>
      <c r="S22" s="28">
        <f t="shared" si="5"/>
        <v>0</v>
      </c>
      <c r="T22" s="28">
        <f t="shared" si="5"/>
        <v>0</v>
      </c>
      <c r="U22" s="28">
        <f t="shared" si="5"/>
        <v>0</v>
      </c>
      <c r="V22" s="28">
        <f t="shared" si="5"/>
        <v>0</v>
      </c>
      <c r="W22" s="28">
        <f t="shared" si="5"/>
        <v>0</v>
      </c>
      <c r="X22" s="28">
        <f t="shared" si="5"/>
        <v>0</v>
      </c>
      <c r="Y22" s="28">
        <f t="shared" si="5"/>
        <v>0</v>
      </c>
      <c r="Z22" s="28">
        <f t="shared" si="5"/>
        <v>0</v>
      </c>
      <c r="AA22" s="28">
        <f t="shared" si="5"/>
        <v>0</v>
      </c>
      <c r="AB22" s="28">
        <f t="shared" si="5"/>
        <v>0</v>
      </c>
      <c r="AC22" s="28">
        <f t="shared" si="5"/>
        <v>0</v>
      </c>
      <c r="AD22" s="28">
        <f t="shared" si="5"/>
        <v>0</v>
      </c>
      <c r="AE22" s="44">
        <f t="shared" si="5"/>
        <v>0</v>
      </c>
    </row>
    <row r="23" spans="1:34">
      <c r="A23" s="1" t="s">
        <v>110</v>
      </c>
      <c r="B23" s="2">
        <f>Apr!B64</f>
        <v>0</v>
      </c>
      <c r="C23" s="2">
        <f>Apr!C64</f>
        <v>0</v>
      </c>
      <c r="D23" s="2">
        <f>Apr!D64</f>
        <v>0</v>
      </c>
      <c r="E23" s="2">
        <f>Apr!E64</f>
        <v>0</v>
      </c>
      <c r="F23" s="2">
        <f>Apr!F64</f>
        <v>0</v>
      </c>
      <c r="G23" s="2">
        <f>Apr!G64</f>
        <v>0</v>
      </c>
      <c r="H23" s="2">
        <f>Apr!H64</f>
        <v>0</v>
      </c>
      <c r="I23" s="2">
        <f>Apr!I64</f>
        <v>0</v>
      </c>
      <c r="J23" s="2">
        <f>Apr!J64</f>
        <v>0</v>
      </c>
      <c r="K23" s="2">
        <f>Apr!K64</f>
        <v>0</v>
      </c>
      <c r="L23" s="2">
        <f>Apr!L64</f>
        <v>0</v>
      </c>
      <c r="M23" s="2">
        <f>Apr!M64</f>
        <v>0</v>
      </c>
      <c r="N23" s="2">
        <f>Apr!N64</f>
        <v>0</v>
      </c>
      <c r="O23" s="3">
        <f>Apr!O64</f>
        <v>0</v>
      </c>
      <c r="Q23" s="12" t="s">
        <v>110</v>
      </c>
      <c r="R23" s="28">
        <f t="shared" si="5"/>
        <v>0</v>
      </c>
      <c r="S23" s="28">
        <f t="shared" si="5"/>
        <v>0</v>
      </c>
      <c r="T23" s="28">
        <f t="shared" si="5"/>
        <v>0</v>
      </c>
      <c r="U23" s="28">
        <f t="shared" si="5"/>
        <v>0</v>
      </c>
      <c r="V23" s="28">
        <f t="shared" si="5"/>
        <v>0</v>
      </c>
      <c r="W23" s="28">
        <f t="shared" si="5"/>
        <v>0</v>
      </c>
      <c r="X23" s="28">
        <f t="shared" si="5"/>
        <v>0</v>
      </c>
      <c r="Y23" s="28">
        <f t="shared" si="5"/>
        <v>0</v>
      </c>
      <c r="Z23" s="28">
        <f t="shared" si="5"/>
        <v>0</v>
      </c>
      <c r="AA23" s="28">
        <f t="shared" si="5"/>
        <v>0</v>
      </c>
      <c r="AB23" s="28">
        <f t="shared" si="5"/>
        <v>0</v>
      </c>
      <c r="AC23" s="28">
        <f t="shared" si="5"/>
        <v>0</v>
      </c>
      <c r="AD23" s="28">
        <f t="shared" si="5"/>
        <v>0</v>
      </c>
      <c r="AE23" s="44">
        <f t="shared" si="5"/>
        <v>0</v>
      </c>
    </row>
    <row r="24" spans="1:34">
      <c r="A24" s="1" t="s">
        <v>111</v>
      </c>
      <c r="B24" s="2">
        <f>May!B64</f>
        <v>0</v>
      </c>
      <c r="C24" s="2">
        <f>May!C64</f>
        <v>0</v>
      </c>
      <c r="D24" s="2">
        <f>May!D64</f>
        <v>0</v>
      </c>
      <c r="E24" s="2">
        <f>May!E64</f>
        <v>0</v>
      </c>
      <c r="F24" s="2">
        <f>May!F64</f>
        <v>0</v>
      </c>
      <c r="G24" s="2">
        <f>May!G64</f>
        <v>0</v>
      </c>
      <c r="H24" s="2">
        <f>May!H64</f>
        <v>0</v>
      </c>
      <c r="I24" s="2">
        <f>May!I64</f>
        <v>0</v>
      </c>
      <c r="J24" s="2">
        <f>May!J64</f>
        <v>0</v>
      </c>
      <c r="K24" s="2">
        <f>May!K64</f>
        <v>0</v>
      </c>
      <c r="L24" s="2">
        <f>May!L64</f>
        <v>0</v>
      </c>
      <c r="M24" s="2">
        <f>May!M64</f>
        <v>0</v>
      </c>
      <c r="N24" s="2">
        <f>May!N64</f>
        <v>0</v>
      </c>
      <c r="O24" s="3">
        <f>May!O64</f>
        <v>0</v>
      </c>
      <c r="Q24" s="12" t="s">
        <v>111</v>
      </c>
      <c r="R24" s="28">
        <f t="shared" si="5"/>
        <v>0</v>
      </c>
      <c r="S24" s="28">
        <f t="shared" si="5"/>
        <v>0</v>
      </c>
      <c r="T24" s="28">
        <f t="shared" si="5"/>
        <v>0</v>
      </c>
      <c r="U24" s="28">
        <f t="shared" si="5"/>
        <v>0</v>
      </c>
      <c r="V24" s="28">
        <f t="shared" si="5"/>
        <v>0</v>
      </c>
      <c r="W24" s="28">
        <f t="shared" si="5"/>
        <v>0</v>
      </c>
      <c r="X24" s="28">
        <f t="shared" si="5"/>
        <v>0</v>
      </c>
      <c r="Y24" s="28">
        <f t="shared" si="5"/>
        <v>0</v>
      </c>
      <c r="Z24" s="28">
        <f t="shared" si="5"/>
        <v>0</v>
      </c>
      <c r="AA24" s="28">
        <f t="shared" si="5"/>
        <v>0</v>
      </c>
      <c r="AB24" s="28">
        <f t="shared" si="5"/>
        <v>0</v>
      </c>
      <c r="AC24" s="28">
        <f t="shared" si="5"/>
        <v>0</v>
      </c>
      <c r="AD24" s="28">
        <f t="shared" si="5"/>
        <v>0</v>
      </c>
      <c r="AE24" s="44">
        <f t="shared" si="5"/>
        <v>0</v>
      </c>
    </row>
    <row r="25" spans="1:34">
      <c r="A25" s="1" t="s">
        <v>112</v>
      </c>
      <c r="B25" s="2">
        <f>Jun!B64</f>
        <v>0</v>
      </c>
      <c r="C25" s="2">
        <f>Jun!C64</f>
        <v>0</v>
      </c>
      <c r="D25" s="2">
        <f>Jun!D64</f>
        <v>0</v>
      </c>
      <c r="E25" s="2">
        <f>Jun!E64</f>
        <v>0</v>
      </c>
      <c r="F25" s="2">
        <f>Jun!F64</f>
        <v>0</v>
      </c>
      <c r="G25" s="2">
        <f>Jun!G64</f>
        <v>0</v>
      </c>
      <c r="H25" s="2">
        <f>Jun!H64</f>
        <v>0</v>
      </c>
      <c r="I25" s="2">
        <f>Jun!I64</f>
        <v>0</v>
      </c>
      <c r="J25" s="2">
        <f>Jun!J64</f>
        <v>0</v>
      </c>
      <c r="K25" s="2">
        <f>Jun!K64</f>
        <v>0</v>
      </c>
      <c r="L25" s="2">
        <f>Jun!L64</f>
        <v>0</v>
      </c>
      <c r="M25" s="2">
        <f>Jun!M64</f>
        <v>0</v>
      </c>
      <c r="N25" s="2">
        <f>Jun!N64</f>
        <v>0</v>
      </c>
      <c r="O25" s="3">
        <f>Jun!O64</f>
        <v>0</v>
      </c>
      <c r="Q25" s="12" t="s">
        <v>112</v>
      </c>
      <c r="R25" s="28">
        <f t="shared" si="5"/>
        <v>0</v>
      </c>
      <c r="S25" s="28">
        <f t="shared" si="5"/>
        <v>0</v>
      </c>
      <c r="T25" s="28">
        <f t="shared" si="5"/>
        <v>0</v>
      </c>
      <c r="U25" s="28">
        <f t="shared" si="5"/>
        <v>0</v>
      </c>
      <c r="V25" s="28">
        <f t="shared" si="5"/>
        <v>0</v>
      </c>
      <c r="W25" s="28">
        <f t="shared" si="5"/>
        <v>0</v>
      </c>
      <c r="X25" s="28">
        <f t="shared" si="5"/>
        <v>0</v>
      </c>
      <c r="Y25" s="28">
        <f t="shared" si="5"/>
        <v>0</v>
      </c>
      <c r="Z25" s="28">
        <f t="shared" si="5"/>
        <v>0</v>
      </c>
      <c r="AA25" s="28">
        <f t="shared" si="5"/>
        <v>0</v>
      </c>
      <c r="AB25" s="28">
        <f t="shared" si="5"/>
        <v>0</v>
      </c>
      <c r="AC25" s="28">
        <f t="shared" si="5"/>
        <v>0</v>
      </c>
      <c r="AD25" s="28">
        <f t="shared" si="5"/>
        <v>0</v>
      </c>
      <c r="AE25" s="44">
        <f t="shared" si="5"/>
        <v>0</v>
      </c>
    </row>
    <row r="26" spans="1:34">
      <c r="A26" s="1" t="s">
        <v>113</v>
      </c>
      <c r="B26" s="2">
        <f>Jul!B64</f>
        <v>0</v>
      </c>
      <c r="C26" s="2">
        <f>Jul!C64</f>
        <v>0</v>
      </c>
      <c r="D26" s="2">
        <f>Jul!D64</f>
        <v>0</v>
      </c>
      <c r="E26" s="2">
        <f>Jul!E64</f>
        <v>0</v>
      </c>
      <c r="F26" s="2">
        <f>Jul!F64</f>
        <v>0</v>
      </c>
      <c r="G26" s="2">
        <f>Jul!G64</f>
        <v>0</v>
      </c>
      <c r="H26" s="2">
        <f>Jul!H64</f>
        <v>0</v>
      </c>
      <c r="I26" s="2">
        <f>Jul!I64</f>
        <v>0</v>
      </c>
      <c r="J26" s="2">
        <f>Jul!J64</f>
        <v>0</v>
      </c>
      <c r="K26" s="2">
        <f>Jul!K64</f>
        <v>0</v>
      </c>
      <c r="L26" s="2">
        <f>Jul!L64</f>
        <v>0</v>
      </c>
      <c r="M26" s="2">
        <f>Jul!M64</f>
        <v>0</v>
      </c>
      <c r="N26" s="2">
        <f>Jul!N64</f>
        <v>0</v>
      </c>
      <c r="O26" s="3">
        <f>Jul!O64</f>
        <v>0</v>
      </c>
      <c r="Q26" s="12" t="s">
        <v>119</v>
      </c>
      <c r="R26" s="28">
        <f t="shared" si="5"/>
        <v>0</v>
      </c>
      <c r="S26" s="28">
        <f t="shared" si="5"/>
        <v>0</v>
      </c>
      <c r="T26" s="28">
        <f t="shared" si="5"/>
        <v>0</v>
      </c>
      <c r="U26" s="28">
        <f t="shared" si="5"/>
        <v>0</v>
      </c>
      <c r="V26" s="28">
        <f t="shared" si="5"/>
        <v>0</v>
      </c>
      <c r="W26" s="28">
        <f t="shared" si="5"/>
        <v>0</v>
      </c>
      <c r="X26" s="28">
        <f t="shared" si="5"/>
        <v>0</v>
      </c>
      <c r="Y26" s="28">
        <f t="shared" si="5"/>
        <v>0</v>
      </c>
      <c r="Z26" s="28">
        <f t="shared" si="5"/>
        <v>0</v>
      </c>
      <c r="AA26" s="28">
        <f t="shared" si="5"/>
        <v>0</v>
      </c>
      <c r="AB26" s="28">
        <f t="shared" si="5"/>
        <v>0</v>
      </c>
      <c r="AC26" s="28">
        <f t="shared" si="5"/>
        <v>0</v>
      </c>
      <c r="AD26" s="28">
        <f t="shared" si="5"/>
        <v>0</v>
      </c>
      <c r="AE26" s="44">
        <f t="shared" si="5"/>
        <v>0</v>
      </c>
    </row>
    <row r="27" spans="1:34">
      <c r="A27" s="1" t="s">
        <v>114</v>
      </c>
      <c r="B27" s="2">
        <f>Aug!B64</f>
        <v>0</v>
      </c>
      <c r="C27" s="2">
        <f>Aug!C64</f>
        <v>0</v>
      </c>
      <c r="D27" s="2">
        <f>Aug!D64</f>
        <v>0</v>
      </c>
      <c r="E27" s="2">
        <f>Aug!E64</f>
        <v>0</v>
      </c>
      <c r="F27" s="2">
        <f>Aug!F64</f>
        <v>0</v>
      </c>
      <c r="G27" s="2">
        <f>Aug!G64</f>
        <v>0</v>
      </c>
      <c r="H27" s="2">
        <f>Aug!H64</f>
        <v>0</v>
      </c>
      <c r="I27" s="2">
        <f>Aug!I64</f>
        <v>0</v>
      </c>
      <c r="J27" s="2">
        <f>Aug!J64</f>
        <v>0</v>
      </c>
      <c r="K27" s="2">
        <f>Aug!K64</f>
        <v>0</v>
      </c>
      <c r="L27" s="2">
        <f>Aug!L64</f>
        <v>0</v>
      </c>
      <c r="M27" s="2">
        <f>Aug!M64</f>
        <v>0</v>
      </c>
      <c r="N27" s="2">
        <f>Aug!N64</f>
        <v>0</v>
      </c>
      <c r="O27" s="3">
        <f>Aug!O64</f>
        <v>0</v>
      </c>
      <c r="Q27" s="12" t="s">
        <v>114</v>
      </c>
      <c r="R27" s="28">
        <f t="shared" si="5"/>
        <v>0</v>
      </c>
      <c r="S27" s="28">
        <f t="shared" si="5"/>
        <v>0</v>
      </c>
      <c r="T27" s="28">
        <f t="shared" si="5"/>
        <v>0</v>
      </c>
      <c r="U27" s="28">
        <f t="shared" si="5"/>
        <v>0</v>
      </c>
      <c r="V27" s="28">
        <f t="shared" si="5"/>
        <v>0</v>
      </c>
      <c r="W27" s="28">
        <f t="shared" si="5"/>
        <v>0</v>
      </c>
      <c r="X27" s="28">
        <f t="shared" si="5"/>
        <v>0</v>
      </c>
      <c r="Y27" s="28">
        <f t="shared" si="5"/>
        <v>0</v>
      </c>
      <c r="Z27" s="28">
        <f t="shared" si="5"/>
        <v>0</v>
      </c>
      <c r="AA27" s="28">
        <f t="shared" si="5"/>
        <v>0</v>
      </c>
      <c r="AB27" s="28">
        <f t="shared" si="5"/>
        <v>0</v>
      </c>
      <c r="AC27" s="28">
        <f t="shared" si="5"/>
        <v>0</v>
      </c>
      <c r="AD27" s="28">
        <f t="shared" si="5"/>
        <v>0</v>
      </c>
      <c r="AE27" s="44">
        <f t="shared" si="5"/>
        <v>0</v>
      </c>
    </row>
    <row r="28" spans="1:34">
      <c r="A28" s="1" t="s">
        <v>115</v>
      </c>
      <c r="B28" s="2">
        <f>Sep!B64</f>
        <v>0</v>
      </c>
      <c r="C28" s="2">
        <f>Sep!C64</f>
        <v>0</v>
      </c>
      <c r="D28" s="2">
        <f>Sep!D64</f>
        <v>0</v>
      </c>
      <c r="E28" s="2">
        <f>Sep!E64</f>
        <v>0</v>
      </c>
      <c r="F28" s="2">
        <f>Sep!F64</f>
        <v>0</v>
      </c>
      <c r="G28" s="2">
        <f>Sep!G64</f>
        <v>0</v>
      </c>
      <c r="H28" s="2">
        <f>Sep!H64</f>
        <v>0</v>
      </c>
      <c r="I28" s="2">
        <f>Sep!I64</f>
        <v>0</v>
      </c>
      <c r="J28" s="2">
        <f>Sep!J64</f>
        <v>0</v>
      </c>
      <c r="K28" s="2">
        <f>Sep!K64</f>
        <v>0</v>
      </c>
      <c r="L28" s="2">
        <f>Sep!L64</f>
        <v>0</v>
      </c>
      <c r="M28" s="2">
        <f>Sep!M64</f>
        <v>0</v>
      </c>
      <c r="N28" s="2">
        <f>Sep!N64</f>
        <v>0</v>
      </c>
      <c r="O28" s="3">
        <f>Sep!O64</f>
        <v>0</v>
      </c>
      <c r="Q28" s="12" t="s">
        <v>115</v>
      </c>
      <c r="R28" s="28">
        <f t="shared" si="5"/>
        <v>0</v>
      </c>
      <c r="S28" s="28">
        <f t="shared" si="5"/>
        <v>0</v>
      </c>
      <c r="T28" s="28">
        <f t="shared" si="5"/>
        <v>0</v>
      </c>
      <c r="U28" s="28">
        <f t="shared" si="5"/>
        <v>0</v>
      </c>
      <c r="V28" s="28">
        <f t="shared" si="5"/>
        <v>0</v>
      </c>
      <c r="W28" s="28">
        <f t="shared" si="5"/>
        <v>0</v>
      </c>
      <c r="X28" s="28">
        <f t="shared" si="5"/>
        <v>0</v>
      </c>
      <c r="Y28" s="28">
        <f t="shared" si="5"/>
        <v>0</v>
      </c>
      <c r="Z28" s="28">
        <f t="shared" si="5"/>
        <v>0</v>
      </c>
      <c r="AA28" s="28">
        <f t="shared" si="5"/>
        <v>0</v>
      </c>
      <c r="AB28" s="28">
        <f t="shared" si="5"/>
        <v>0</v>
      </c>
      <c r="AC28" s="28">
        <f t="shared" si="5"/>
        <v>0</v>
      </c>
      <c r="AD28" s="28">
        <f t="shared" si="5"/>
        <v>0</v>
      </c>
      <c r="AE28" s="44">
        <f t="shared" si="5"/>
        <v>0</v>
      </c>
    </row>
    <row r="29" spans="1:34">
      <c r="A29" s="1" t="s">
        <v>116</v>
      </c>
      <c r="B29" s="2">
        <f>Oct!B64</f>
        <v>0</v>
      </c>
      <c r="C29" s="2">
        <f>Oct!C64</f>
        <v>0</v>
      </c>
      <c r="D29" s="2">
        <f>Oct!D64</f>
        <v>0</v>
      </c>
      <c r="E29" s="2">
        <f>Oct!E64</f>
        <v>0</v>
      </c>
      <c r="F29" s="2">
        <f>Oct!F64</f>
        <v>0</v>
      </c>
      <c r="G29" s="2">
        <f>Oct!G64</f>
        <v>0</v>
      </c>
      <c r="H29" s="2">
        <f>Oct!H64</f>
        <v>0</v>
      </c>
      <c r="I29" s="2">
        <f>Oct!I64</f>
        <v>0</v>
      </c>
      <c r="J29" s="2">
        <f>Oct!J64</f>
        <v>0</v>
      </c>
      <c r="K29" s="2">
        <f>Oct!K64</f>
        <v>0</v>
      </c>
      <c r="L29" s="2">
        <f>Oct!L64</f>
        <v>0</v>
      </c>
      <c r="M29" s="2">
        <f>Oct!M64</f>
        <v>0</v>
      </c>
      <c r="N29" s="2">
        <f>Oct!N64</f>
        <v>0</v>
      </c>
      <c r="O29" s="3">
        <f>Oct!O64</f>
        <v>0</v>
      </c>
      <c r="Q29" s="12" t="s">
        <v>116</v>
      </c>
      <c r="R29" s="28">
        <f t="shared" si="5"/>
        <v>0</v>
      </c>
      <c r="S29" s="28">
        <f t="shared" si="5"/>
        <v>0</v>
      </c>
      <c r="T29" s="28">
        <f t="shared" si="5"/>
        <v>0</v>
      </c>
      <c r="U29" s="28">
        <f t="shared" si="5"/>
        <v>0</v>
      </c>
      <c r="V29" s="28">
        <f t="shared" si="5"/>
        <v>0</v>
      </c>
      <c r="W29" s="28">
        <f t="shared" si="5"/>
        <v>0</v>
      </c>
      <c r="X29" s="28">
        <f t="shared" si="5"/>
        <v>0</v>
      </c>
      <c r="Y29" s="28">
        <f t="shared" si="5"/>
        <v>0</v>
      </c>
      <c r="Z29" s="28">
        <f t="shared" si="5"/>
        <v>0</v>
      </c>
      <c r="AA29" s="28">
        <f t="shared" si="5"/>
        <v>0</v>
      </c>
      <c r="AB29" s="28">
        <f t="shared" si="5"/>
        <v>0</v>
      </c>
      <c r="AC29" s="28">
        <f t="shared" si="5"/>
        <v>0</v>
      </c>
      <c r="AD29" s="28">
        <f t="shared" si="5"/>
        <v>0</v>
      </c>
      <c r="AE29" s="44">
        <f t="shared" si="5"/>
        <v>0</v>
      </c>
    </row>
    <row r="30" spans="1:34">
      <c r="A30" s="1" t="s">
        <v>117</v>
      </c>
      <c r="B30" s="2">
        <f>Nov!B64</f>
        <v>0</v>
      </c>
      <c r="C30" s="2">
        <f>Nov!C64</f>
        <v>0</v>
      </c>
      <c r="D30" s="2">
        <f>Nov!D64</f>
        <v>0</v>
      </c>
      <c r="E30" s="2">
        <f>Nov!E64</f>
        <v>0</v>
      </c>
      <c r="F30" s="2">
        <f>Nov!F64</f>
        <v>0</v>
      </c>
      <c r="G30" s="2">
        <f>Nov!G64</f>
        <v>0</v>
      </c>
      <c r="H30" s="2">
        <f>Nov!H64</f>
        <v>0</v>
      </c>
      <c r="I30" s="2">
        <f>Nov!I64</f>
        <v>0</v>
      </c>
      <c r="J30" s="2">
        <f>Nov!J64</f>
        <v>0</v>
      </c>
      <c r="K30" s="2">
        <f>Nov!K64</f>
        <v>0</v>
      </c>
      <c r="L30" s="2">
        <f>Nov!L64</f>
        <v>0</v>
      </c>
      <c r="M30" s="2">
        <f>Nov!M64</f>
        <v>0</v>
      </c>
      <c r="N30" s="2">
        <f>Nov!N64</f>
        <v>0</v>
      </c>
      <c r="O30" s="3">
        <f>Nov!O64</f>
        <v>0</v>
      </c>
      <c r="Q30" s="12" t="s">
        <v>117</v>
      </c>
      <c r="R30" s="28">
        <f t="shared" si="5"/>
        <v>0</v>
      </c>
      <c r="S30" s="28">
        <f t="shared" si="5"/>
        <v>0</v>
      </c>
      <c r="T30" s="28">
        <f t="shared" si="5"/>
        <v>0</v>
      </c>
      <c r="U30" s="28">
        <f t="shared" si="5"/>
        <v>0</v>
      </c>
      <c r="V30" s="28">
        <f t="shared" si="5"/>
        <v>0</v>
      </c>
      <c r="W30" s="28">
        <f t="shared" si="5"/>
        <v>0</v>
      </c>
      <c r="X30" s="28">
        <f t="shared" si="5"/>
        <v>0</v>
      </c>
      <c r="Y30" s="28">
        <f t="shared" si="5"/>
        <v>0</v>
      </c>
      <c r="Z30" s="28">
        <f t="shared" si="5"/>
        <v>0</v>
      </c>
      <c r="AA30" s="28">
        <f t="shared" si="5"/>
        <v>0</v>
      </c>
      <c r="AB30" s="28">
        <f t="shared" si="5"/>
        <v>0</v>
      </c>
      <c r="AC30" s="28">
        <f t="shared" si="5"/>
        <v>0</v>
      </c>
      <c r="AD30" s="28">
        <f t="shared" si="5"/>
        <v>0</v>
      </c>
      <c r="AE30" s="44">
        <f t="shared" si="5"/>
        <v>0</v>
      </c>
    </row>
    <row r="31" spans="1:34" ht="17" thickBot="1">
      <c r="A31" s="1" t="s">
        <v>118</v>
      </c>
      <c r="B31" s="2">
        <f>Dec!B64</f>
        <v>0</v>
      </c>
      <c r="C31" s="2">
        <f>Dec!C64</f>
        <v>0</v>
      </c>
      <c r="D31" s="2">
        <f>Dec!D64</f>
        <v>0</v>
      </c>
      <c r="E31" s="2">
        <f>Dec!E64</f>
        <v>0</v>
      </c>
      <c r="F31" s="2">
        <f>Dec!F64</f>
        <v>0</v>
      </c>
      <c r="G31" s="2">
        <f>Dec!G64</f>
        <v>0</v>
      </c>
      <c r="H31" s="2">
        <f>Dec!H64</f>
        <v>0</v>
      </c>
      <c r="I31" s="2">
        <f>Dec!I64</f>
        <v>0</v>
      </c>
      <c r="J31" s="2">
        <f>Dec!J64</f>
        <v>0</v>
      </c>
      <c r="K31" s="2">
        <f>Dec!K64</f>
        <v>0</v>
      </c>
      <c r="L31" s="2">
        <f>Dec!L64</f>
        <v>0</v>
      </c>
      <c r="M31" s="2">
        <f>Dec!M64</f>
        <v>0</v>
      </c>
      <c r="N31" s="2">
        <f>Dec!N64</f>
        <v>0</v>
      </c>
      <c r="O31" s="3">
        <f>Dec!O64</f>
        <v>0</v>
      </c>
      <c r="Q31" s="12" t="s">
        <v>118</v>
      </c>
      <c r="R31" s="28">
        <f t="shared" si="5"/>
        <v>0</v>
      </c>
      <c r="S31" s="28">
        <f t="shared" si="5"/>
        <v>0</v>
      </c>
      <c r="T31" s="28">
        <f t="shared" si="5"/>
        <v>0</v>
      </c>
      <c r="U31" s="28">
        <f t="shared" si="5"/>
        <v>0</v>
      </c>
      <c r="V31" s="28">
        <f t="shared" si="5"/>
        <v>0</v>
      </c>
      <c r="W31" s="28">
        <f t="shared" si="5"/>
        <v>0</v>
      </c>
      <c r="X31" s="28">
        <f t="shared" si="5"/>
        <v>0</v>
      </c>
      <c r="Y31" s="28">
        <f t="shared" si="5"/>
        <v>0</v>
      </c>
      <c r="Z31" s="28">
        <f t="shared" si="5"/>
        <v>0</v>
      </c>
      <c r="AA31" s="28">
        <f t="shared" si="5"/>
        <v>0</v>
      </c>
      <c r="AB31" s="28">
        <f t="shared" si="5"/>
        <v>0</v>
      </c>
      <c r="AC31" s="28">
        <f t="shared" si="5"/>
        <v>0</v>
      </c>
      <c r="AD31" s="28">
        <f t="shared" si="5"/>
        <v>0</v>
      </c>
      <c r="AE31" s="44">
        <f t="shared" si="5"/>
        <v>0</v>
      </c>
    </row>
    <row r="32" spans="1:34" ht="17" thickBot="1">
      <c r="A32" s="7" t="s">
        <v>15</v>
      </c>
      <c r="B32" s="8">
        <f>SUM(B20:B31)</f>
        <v>0</v>
      </c>
      <c r="C32" s="8">
        <f t="shared" ref="C32:O32" si="6">SUM(C20:C31)</f>
        <v>0</v>
      </c>
      <c r="D32" s="8">
        <f t="shared" si="6"/>
        <v>0</v>
      </c>
      <c r="E32" s="8">
        <f t="shared" si="6"/>
        <v>0</v>
      </c>
      <c r="F32" s="8">
        <f t="shared" si="6"/>
        <v>0</v>
      </c>
      <c r="G32" s="8">
        <f t="shared" si="6"/>
        <v>0</v>
      </c>
      <c r="H32" s="8">
        <f t="shared" si="6"/>
        <v>0</v>
      </c>
      <c r="I32" s="8">
        <f t="shared" si="6"/>
        <v>0</v>
      </c>
      <c r="J32" s="8">
        <f t="shared" si="6"/>
        <v>0</v>
      </c>
      <c r="K32" s="8">
        <f t="shared" si="6"/>
        <v>0</v>
      </c>
      <c r="L32" s="8">
        <f t="shared" si="6"/>
        <v>0</v>
      </c>
      <c r="M32" s="8">
        <f t="shared" si="6"/>
        <v>0</v>
      </c>
      <c r="N32" s="8">
        <f t="shared" si="6"/>
        <v>0</v>
      </c>
      <c r="O32" s="88">
        <f t="shared" si="6"/>
        <v>0</v>
      </c>
      <c r="Q32" s="14" t="s">
        <v>15</v>
      </c>
      <c r="R32" s="86">
        <f>SUM(R67)*3.5</f>
        <v>33.6875</v>
      </c>
      <c r="S32" s="86">
        <f t="shared" ref="S32:AE32" si="7">SUM(S67)*3.5</f>
        <v>11.549999999999999</v>
      </c>
      <c r="T32" s="86">
        <f t="shared" si="7"/>
        <v>57.75</v>
      </c>
      <c r="U32" s="86">
        <f t="shared" si="7"/>
        <v>5.7749999999999995</v>
      </c>
      <c r="V32" s="86">
        <f t="shared" si="7"/>
        <v>11.549999999999999</v>
      </c>
      <c r="W32" s="86">
        <f t="shared" si="7"/>
        <v>11.549999999999999</v>
      </c>
      <c r="X32" s="86">
        <f t="shared" si="7"/>
        <v>0</v>
      </c>
      <c r="Y32" s="86">
        <f t="shared" si="7"/>
        <v>0</v>
      </c>
      <c r="Z32" s="86">
        <f t="shared" si="7"/>
        <v>0</v>
      </c>
      <c r="AA32" s="86">
        <f t="shared" si="7"/>
        <v>0</v>
      </c>
      <c r="AB32" s="86">
        <f t="shared" si="7"/>
        <v>0</v>
      </c>
      <c r="AC32" s="86">
        <f t="shared" si="7"/>
        <v>0</v>
      </c>
      <c r="AD32" s="86">
        <f t="shared" si="7"/>
        <v>0</v>
      </c>
      <c r="AE32" s="108">
        <f t="shared" si="7"/>
        <v>0</v>
      </c>
      <c r="AH32" s="82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1:32" ht="17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2" ht="22" thickBot="1">
      <c r="A35" s="120" t="s">
        <v>128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2"/>
      <c r="Q35" s="120" t="s">
        <v>168</v>
      </c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  <c r="AF35" s="82"/>
    </row>
    <row r="36" spans="1:32" ht="17" thickBot="1">
      <c r="A36" s="4" t="s">
        <v>106</v>
      </c>
      <c r="B36" s="5" t="s">
        <v>0</v>
      </c>
      <c r="C36" s="5" t="s">
        <v>1</v>
      </c>
      <c r="D36" s="5" t="s">
        <v>2</v>
      </c>
      <c r="E36" s="5" t="s">
        <v>3</v>
      </c>
      <c r="F36" s="5" t="s">
        <v>4</v>
      </c>
      <c r="G36" s="5" t="s">
        <v>13</v>
      </c>
      <c r="H36" s="5" t="s">
        <v>5</v>
      </c>
      <c r="I36" s="5" t="s">
        <v>6</v>
      </c>
      <c r="J36" s="5" t="s">
        <v>8</v>
      </c>
      <c r="K36" s="5" t="s">
        <v>9</v>
      </c>
      <c r="L36" s="5" t="s">
        <v>10</v>
      </c>
      <c r="M36" s="5" t="s">
        <v>7</v>
      </c>
      <c r="N36" s="5" t="s">
        <v>12</v>
      </c>
      <c r="O36" s="6" t="s">
        <v>11</v>
      </c>
      <c r="Q36" s="18" t="s">
        <v>106</v>
      </c>
      <c r="R36" s="19" t="s">
        <v>0</v>
      </c>
      <c r="S36" s="19" t="s">
        <v>1</v>
      </c>
      <c r="T36" s="19" t="s">
        <v>2</v>
      </c>
      <c r="U36" s="19" t="s">
        <v>3</v>
      </c>
      <c r="V36" s="19" t="s">
        <v>4</v>
      </c>
      <c r="W36" s="19" t="s">
        <v>13</v>
      </c>
      <c r="X36" s="19" t="s">
        <v>5</v>
      </c>
      <c r="Y36" s="19" t="s">
        <v>6</v>
      </c>
      <c r="Z36" s="19" t="s">
        <v>8</v>
      </c>
      <c r="AA36" s="19" t="s">
        <v>9</v>
      </c>
      <c r="AB36" s="19" t="s">
        <v>10</v>
      </c>
      <c r="AC36" s="19" t="s">
        <v>7</v>
      </c>
      <c r="AD36" s="19" t="s">
        <v>12</v>
      </c>
      <c r="AE36" s="20" t="s">
        <v>11</v>
      </c>
    </row>
    <row r="37" spans="1:32">
      <c r="A37" s="1" t="s">
        <v>107</v>
      </c>
      <c r="B37" s="2">
        <f>Jan!B97</f>
        <v>0</v>
      </c>
      <c r="C37" s="2">
        <f>Jan!C97</f>
        <v>0</v>
      </c>
      <c r="D37" s="2">
        <f>Jan!D97</f>
        <v>0</v>
      </c>
      <c r="E37" s="2">
        <f>Jan!E97</f>
        <v>0</v>
      </c>
      <c r="F37" s="2">
        <f>Jan!F97</f>
        <v>0</v>
      </c>
      <c r="G37" s="2">
        <f>Jan!G97</f>
        <v>0</v>
      </c>
      <c r="H37" s="2">
        <f>Jan!H97</f>
        <v>0</v>
      </c>
      <c r="I37" s="2">
        <f>Jan!I97</f>
        <v>0</v>
      </c>
      <c r="J37" s="2">
        <f>Jan!J97</f>
        <v>0</v>
      </c>
      <c r="K37" s="2">
        <f>Jan!K97</f>
        <v>0</v>
      </c>
      <c r="L37" s="2">
        <f>Jan!L97</f>
        <v>0</v>
      </c>
      <c r="M37" s="2">
        <f>Jan!M97</f>
        <v>0</v>
      </c>
      <c r="N37" s="2">
        <f>Jan!N97</f>
        <v>0</v>
      </c>
      <c r="O37" s="3">
        <f>Jan!O97</f>
        <v>0</v>
      </c>
      <c r="Q37" s="21" t="s">
        <v>107</v>
      </c>
      <c r="R37" s="112">
        <f>SUM(R20)*5%</f>
        <v>0</v>
      </c>
      <c r="S37" s="112">
        <f t="shared" ref="S37:AE37" si="8">SUM(S20)*5%</f>
        <v>0</v>
      </c>
      <c r="T37" s="112">
        <f t="shared" si="8"/>
        <v>0</v>
      </c>
      <c r="U37" s="112">
        <f t="shared" si="8"/>
        <v>0</v>
      </c>
      <c r="V37" s="112">
        <f t="shared" si="8"/>
        <v>0</v>
      </c>
      <c r="W37" s="112">
        <f t="shared" si="8"/>
        <v>0</v>
      </c>
      <c r="X37" s="112">
        <f t="shared" si="8"/>
        <v>0</v>
      </c>
      <c r="Y37" s="112">
        <f t="shared" si="8"/>
        <v>0</v>
      </c>
      <c r="Z37" s="112">
        <f t="shared" si="8"/>
        <v>0</v>
      </c>
      <c r="AA37" s="112">
        <f t="shared" si="8"/>
        <v>0</v>
      </c>
      <c r="AB37" s="112">
        <f t="shared" si="8"/>
        <v>0</v>
      </c>
      <c r="AC37" s="112">
        <f t="shared" si="8"/>
        <v>0</v>
      </c>
      <c r="AD37" s="112">
        <f t="shared" si="8"/>
        <v>0</v>
      </c>
      <c r="AE37" s="113">
        <f t="shared" si="8"/>
        <v>0</v>
      </c>
    </row>
    <row r="38" spans="1:32">
      <c r="A38" s="1" t="s">
        <v>108</v>
      </c>
      <c r="B38" s="2">
        <f>Feb!B97</f>
        <v>0</v>
      </c>
      <c r="C38" s="2">
        <f>Feb!C97</f>
        <v>0</v>
      </c>
      <c r="D38" s="2">
        <f>Feb!D97</f>
        <v>0</v>
      </c>
      <c r="E38" s="2">
        <f>Feb!E97</f>
        <v>0</v>
      </c>
      <c r="F38" s="2">
        <f>Feb!F97</f>
        <v>0</v>
      </c>
      <c r="G38" s="2">
        <f>Feb!G97</f>
        <v>0</v>
      </c>
      <c r="H38" s="2">
        <f>Feb!H97</f>
        <v>0</v>
      </c>
      <c r="I38" s="2">
        <f>Feb!I97</f>
        <v>0</v>
      </c>
      <c r="J38" s="2">
        <f>Feb!J97</f>
        <v>0</v>
      </c>
      <c r="K38" s="2">
        <f>Feb!K97</f>
        <v>0</v>
      </c>
      <c r="L38" s="2">
        <f>Feb!L97</f>
        <v>0</v>
      </c>
      <c r="M38" s="2">
        <f>Feb!M97</f>
        <v>0</v>
      </c>
      <c r="N38" s="2">
        <f>Feb!N97</f>
        <v>0</v>
      </c>
      <c r="O38" s="3">
        <f>Feb!O97</f>
        <v>0</v>
      </c>
      <c r="Q38" s="23" t="s">
        <v>108</v>
      </c>
      <c r="R38" s="112">
        <f t="shared" ref="R38:AE48" si="9">SUM(R21)*5%</f>
        <v>0</v>
      </c>
      <c r="S38" s="112">
        <f t="shared" si="9"/>
        <v>0</v>
      </c>
      <c r="T38" s="112">
        <f t="shared" si="9"/>
        <v>0</v>
      </c>
      <c r="U38" s="112">
        <f t="shared" si="9"/>
        <v>0</v>
      </c>
      <c r="V38" s="112">
        <f t="shared" si="9"/>
        <v>0</v>
      </c>
      <c r="W38" s="112">
        <f t="shared" si="9"/>
        <v>0</v>
      </c>
      <c r="X38" s="112">
        <f t="shared" si="9"/>
        <v>0</v>
      </c>
      <c r="Y38" s="112">
        <f t="shared" si="9"/>
        <v>0</v>
      </c>
      <c r="Z38" s="112">
        <f t="shared" si="9"/>
        <v>0</v>
      </c>
      <c r="AA38" s="112">
        <f t="shared" si="9"/>
        <v>0</v>
      </c>
      <c r="AB38" s="112">
        <f t="shared" si="9"/>
        <v>0</v>
      </c>
      <c r="AC38" s="112">
        <f t="shared" si="9"/>
        <v>0</v>
      </c>
      <c r="AD38" s="112">
        <f t="shared" si="9"/>
        <v>0</v>
      </c>
      <c r="AE38" s="113">
        <f t="shared" si="9"/>
        <v>0</v>
      </c>
    </row>
    <row r="39" spans="1:32">
      <c r="A39" s="1" t="s">
        <v>109</v>
      </c>
      <c r="B39" s="2">
        <f>Mar!B97</f>
        <v>0</v>
      </c>
      <c r="C39" s="2">
        <f>Mar!C97</f>
        <v>0</v>
      </c>
      <c r="D39" s="2">
        <f>Mar!D97</f>
        <v>0</v>
      </c>
      <c r="E39" s="2">
        <f>Mar!E97</f>
        <v>0</v>
      </c>
      <c r="F39" s="2">
        <f>Mar!F97</f>
        <v>0</v>
      </c>
      <c r="G39" s="2">
        <f>Mar!G97</f>
        <v>0</v>
      </c>
      <c r="H39" s="2">
        <f>Mar!H97</f>
        <v>0</v>
      </c>
      <c r="I39" s="2">
        <f>Mar!I97</f>
        <v>0</v>
      </c>
      <c r="J39" s="2">
        <f>Mar!J97</f>
        <v>0</v>
      </c>
      <c r="K39" s="2">
        <f>Mar!K97</f>
        <v>0</v>
      </c>
      <c r="L39" s="2">
        <f>Mar!L97</f>
        <v>0</v>
      </c>
      <c r="M39" s="2">
        <f>Mar!M97</f>
        <v>0</v>
      </c>
      <c r="N39" s="2">
        <f>Mar!N97</f>
        <v>0</v>
      </c>
      <c r="O39" s="3">
        <f>Mar!O97</f>
        <v>0</v>
      </c>
      <c r="Q39" s="23" t="s">
        <v>109</v>
      </c>
      <c r="R39" s="112">
        <f t="shared" si="9"/>
        <v>0</v>
      </c>
      <c r="S39" s="112">
        <f t="shared" si="9"/>
        <v>0</v>
      </c>
      <c r="T39" s="112">
        <f t="shared" si="9"/>
        <v>0</v>
      </c>
      <c r="U39" s="112">
        <f t="shared" si="9"/>
        <v>0</v>
      </c>
      <c r="V39" s="112">
        <f t="shared" si="9"/>
        <v>0</v>
      </c>
      <c r="W39" s="112">
        <f t="shared" si="9"/>
        <v>0</v>
      </c>
      <c r="X39" s="112">
        <f t="shared" si="9"/>
        <v>0</v>
      </c>
      <c r="Y39" s="112">
        <f t="shared" si="9"/>
        <v>0</v>
      </c>
      <c r="Z39" s="112">
        <f t="shared" si="9"/>
        <v>0</v>
      </c>
      <c r="AA39" s="112">
        <f t="shared" si="9"/>
        <v>0</v>
      </c>
      <c r="AB39" s="112">
        <f t="shared" si="9"/>
        <v>0</v>
      </c>
      <c r="AC39" s="112">
        <f t="shared" si="9"/>
        <v>0</v>
      </c>
      <c r="AD39" s="112">
        <f t="shared" si="9"/>
        <v>0</v>
      </c>
      <c r="AE39" s="113">
        <f t="shared" si="9"/>
        <v>0</v>
      </c>
    </row>
    <row r="40" spans="1:32">
      <c r="A40" s="1" t="s">
        <v>110</v>
      </c>
      <c r="B40" s="2">
        <f>Apr!B97</f>
        <v>0</v>
      </c>
      <c r="C40" s="2">
        <f>Apr!C97</f>
        <v>0</v>
      </c>
      <c r="D40" s="2">
        <f>Apr!D97</f>
        <v>0</v>
      </c>
      <c r="E40" s="2">
        <f>Apr!E97</f>
        <v>0</v>
      </c>
      <c r="F40" s="2">
        <f>Apr!F97</f>
        <v>0</v>
      </c>
      <c r="G40" s="2">
        <f>Apr!G97</f>
        <v>0</v>
      </c>
      <c r="H40" s="2">
        <f>Apr!H97</f>
        <v>0</v>
      </c>
      <c r="I40" s="2">
        <f>Apr!I97</f>
        <v>0</v>
      </c>
      <c r="J40" s="2">
        <f>Apr!J97</f>
        <v>0</v>
      </c>
      <c r="K40" s="2">
        <f>Apr!K97</f>
        <v>0</v>
      </c>
      <c r="L40" s="2">
        <f>Apr!L97</f>
        <v>0</v>
      </c>
      <c r="M40" s="2">
        <f>Apr!M97</f>
        <v>0</v>
      </c>
      <c r="N40" s="2">
        <f>Apr!N97</f>
        <v>0</v>
      </c>
      <c r="O40" s="3">
        <f>Apr!O97</f>
        <v>0</v>
      </c>
      <c r="Q40" s="23" t="s">
        <v>110</v>
      </c>
      <c r="R40" s="112">
        <f t="shared" si="9"/>
        <v>0</v>
      </c>
      <c r="S40" s="112">
        <f t="shared" si="9"/>
        <v>0</v>
      </c>
      <c r="T40" s="112">
        <f t="shared" si="9"/>
        <v>0</v>
      </c>
      <c r="U40" s="112">
        <f t="shared" si="9"/>
        <v>0</v>
      </c>
      <c r="V40" s="112">
        <f t="shared" si="9"/>
        <v>0</v>
      </c>
      <c r="W40" s="112">
        <f t="shared" si="9"/>
        <v>0</v>
      </c>
      <c r="X40" s="112">
        <f t="shared" si="9"/>
        <v>0</v>
      </c>
      <c r="Y40" s="112">
        <f t="shared" si="9"/>
        <v>0</v>
      </c>
      <c r="Z40" s="112">
        <f t="shared" si="9"/>
        <v>0</v>
      </c>
      <c r="AA40" s="112">
        <f t="shared" si="9"/>
        <v>0</v>
      </c>
      <c r="AB40" s="112">
        <f t="shared" si="9"/>
        <v>0</v>
      </c>
      <c r="AC40" s="112">
        <f t="shared" si="9"/>
        <v>0</v>
      </c>
      <c r="AD40" s="112">
        <f t="shared" si="9"/>
        <v>0</v>
      </c>
      <c r="AE40" s="113">
        <f t="shared" si="9"/>
        <v>0</v>
      </c>
    </row>
    <row r="41" spans="1:32">
      <c r="A41" s="1" t="s">
        <v>111</v>
      </c>
      <c r="B41" s="2">
        <f>May!B97</f>
        <v>0</v>
      </c>
      <c r="C41" s="2">
        <f>May!C97</f>
        <v>0</v>
      </c>
      <c r="D41" s="2">
        <f>May!D97</f>
        <v>0</v>
      </c>
      <c r="E41" s="2">
        <f>May!E97</f>
        <v>0</v>
      </c>
      <c r="F41" s="2">
        <f>May!F97</f>
        <v>0</v>
      </c>
      <c r="G41" s="2">
        <f>May!G97</f>
        <v>0</v>
      </c>
      <c r="H41" s="2">
        <f>May!H97</f>
        <v>0</v>
      </c>
      <c r="I41" s="2">
        <f>May!I97</f>
        <v>0</v>
      </c>
      <c r="J41" s="2">
        <f>May!J97</f>
        <v>0</v>
      </c>
      <c r="K41" s="2">
        <f>May!K97</f>
        <v>0</v>
      </c>
      <c r="L41" s="2">
        <f>May!L97</f>
        <v>0</v>
      </c>
      <c r="M41" s="2">
        <f>May!M97</f>
        <v>0</v>
      </c>
      <c r="N41" s="2">
        <f>May!N97</f>
        <v>0</v>
      </c>
      <c r="O41" s="3">
        <f>May!O97</f>
        <v>0</v>
      </c>
      <c r="Q41" s="23" t="s">
        <v>111</v>
      </c>
      <c r="R41" s="112">
        <f t="shared" si="9"/>
        <v>0</v>
      </c>
      <c r="S41" s="112">
        <f t="shared" si="9"/>
        <v>0</v>
      </c>
      <c r="T41" s="112">
        <f t="shared" si="9"/>
        <v>0</v>
      </c>
      <c r="U41" s="112">
        <f t="shared" si="9"/>
        <v>0</v>
      </c>
      <c r="V41" s="112">
        <f t="shared" si="9"/>
        <v>0</v>
      </c>
      <c r="W41" s="112">
        <f t="shared" si="9"/>
        <v>0</v>
      </c>
      <c r="X41" s="112">
        <f t="shared" si="9"/>
        <v>0</v>
      </c>
      <c r="Y41" s="112">
        <f t="shared" si="9"/>
        <v>0</v>
      </c>
      <c r="Z41" s="112">
        <f t="shared" si="9"/>
        <v>0</v>
      </c>
      <c r="AA41" s="112">
        <f t="shared" si="9"/>
        <v>0</v>
      </c>
      <c r="AB41" s="112">
        <f t="shared" si="9"/>
        <v>0</v>
      </c>
      <c r="AC41" s="112">
        <f t="shared" si="9"/>
        <v>0</v>
      </c>
      <c r="AD41" s="112">
        <f t="shared" si="9"/>
        <v>0</v>
      </c>
      <c r="AE41" s="113">
        <f t="shared" si="9"/>
        <v>0</v>
      </c>
    </row>
    <row r="42" spans="1:32">
      <c r="A42" s="1" t="s">
        <v>112</v>
      </c>
      <c r="B42" s="2">
        <f>Jun!B97</f>
        <v>0</v>
      </c>
      <c r="C42" s="2">
        <f>Jun!C97</f>
        <v>0</v>
      </c>
      <c r="D42" s="2">
        <f>Jun!D97</f>
        <v>0</v>
      </c>
      <c r="E42" s="2">
        <f>Jun!E97</f>
        <v>0</v>
      </c>
      <c r="F42" s="2">
        <f>Jun!F97</f>
        <v>0</v>
      </c>
      <c r="G42" s="2">
        <f>Jun!G97</f>
        <v>0</v>
      </c>
      <c r="H42" s="2">
        <f>Jun!H97</f>
        <v>0</v>
      </c>
      <c r="I42" s="2">
        <f>Jun!I97</f>
        <v>0</v>
      </c>
      <c r="J42" s="2">
        <f>Jun!J97</f>
        <v>0</v>
      </c>
      <c r="K42" s="2">
        <f>Jun!K97</f>
        <v>0</v>
      </c>
      <c r="L42" s="2">
        <f>Jun!L97</f>
        <v>0</v>
      </c>
      <c r="M42" s="2">
        <f>Jun!M97</f>
        <v>0</v>
      </c>
      <c r="N42" s="2">
        <f>Jun!N97</f>
        <v>0</v>
      </c>
      <c r="O42" s="3">
        <f>Jun!O97</f>
        <v>0</v>
      </c>
      <c r="Q42" s="23" t="s">
        <v>112</v>
      </c>
      <c r="R42" s="112">
        <f t="shared" si="9"/>
        <v>0</v>
      </c>
      <c r="S42" s="112">
        <f t="shared" si="9"/>
        <v>0</v>
      </c>
      <c r="T42" s="112">
        <f t="shared" si="9"/>
        <v>0</v>
      </c>
      <c r="U42" s="112">
        <f t="shared" si="9"/>
        <v>0</v>
      </c>
      <c r="V42" s="112">
        <f t="shared" si="9"/>
        <v>0</v>
      </c>
      <c r="W42" s="112">
        <f t="shared" si="9"/>
        <v>0</v>
      </c>
      <c r="X42" s="112">
        <f t="shared" si="9"/>
        <v>0</v>
      </c>
      <c r="Y42" s="112">
        <f t="shared" si="9"/>
        <v>0</v>
      </c>
      <c r="Z42" s="112">
        <f t="shared" si="9"/>
        <v>0</v>
      </c>
      <c r="AA42" s="112">
        <f t="shared" si="9"/>
        <v>0</v>
      </c>
      <c r="AB42" s="112">
        <f t="shared" si="9"/>
        <v>0</v>
      </c>
      <c r="AC42" s="112">
        <f t="shared" si="9"/>
        <v>0</v>
      </c>
      <c r="AD42" s="112">
        <f t="shared" si="9"/>
        <v>0</v>
      </c>
      <c r="AE42" s="113">
        <f t="shared" si="9"/>
        <v>0</v>
      </c>
    </row>
    <row r="43" spans="1:32">
      <c r="A43" s="1" t="s">
        <v>113</v>
      </c>
      <c r="B43" s="2">
        <f>Jul!B97</f>
        <v>0</v>
      </c>
      <c r="C43" s="2">
        <f>Jul!C97</f>
        <v>0</v>
      </c>
      <c r="D43" s="2">
        <f>Jul!D97</f>
        <v>0</v>
      </c>
      <c r="E43" s="2">
        <f>Jul!E97</f>
        <v>0</v>
      </c>
      <c r="F43" s="2">
        <f>Jul!F97</f>
        <v>0</v>
      </c>
      <c r="G43" s="2">
        <f>Jul!G97</f>
        <v>0</v>
      </c>
      <c r="H43" s="2">
        <f>Jul!H97</f>
        <v>0</v>
      </c>
      <c r="I43" s="2">
        <f>Jul!I97</f>
        <v>0</v>
      </c>
      <c r="J43" s="2">
        <f>Jul!J97</f>
        <v>0</v>
      </c>
      <c r="K43" s="2">
        <f>Jul!K97</f>
        <v>0</v>
      </c>
      <c r="L43" s="2">
        <f>Jul!L97</f>
        <v>0</v>
      </c>
      <c r="M43" s="2">
        <f>Jul!M97</f>
        <v>0</v>
      </c>
      <c r="N43" s="2">
        <f>Jul!N97</f>
        <v>0</v>
      </c>
      <c r="O43" s="3">
        <f>Jul!O97</f>
        <v>0</v>
      </c>
      <c r="Q43" s="23" t="s">
        <v>119</v>
      </c>
      <c r="R43" s="112">
        <f t="shared" si="9"/>
        <v>0</v>
      </c>
      <c r="S43" s="112">
        <f t="shared" si="9"/>
        <v>0</v>
      </c>
      <c r="T43" s="112">
        <f t="shared" si="9"/>
        <v>0</v>
      </c>
      <c r="U43" s="112">
        <f t="shared" si="9"/>
        <v>0</v>
      </c>
      <c r="V43" s="112">
        <f t="shared" si="9"/>
        <v>0</v>
      </c>
      <c r="W43" s="112">
        <f t="shared" si="9"/>
        <v>0</v>
      </c>
      <c r="X43" s="112">
        <f t="shared" si="9"/>
        <v>0</v>
      </c>
      <c r="Y43" s="112">
        <f t="shared" si="9"/>
        <v>0</v>
      </c>
      <c r="Z43" s="112">
        <f t="shared" si="9"/>
        <v>0</v>
      </c>
      <c r="AA43" s="112">
        <f t="shared" si="9"/>
        <v>0</v>
      </c>
      <c r="AB43" s="112">
        <f t="shared" si="9"/>
        <v>0</v>
      </c>
      <c r="AC43" s="112">
        <f t="shared" si="9"/>
        <v>0</v>
      </c>
      <c r="AD43" s="112">
        <f t="shared" si="9"/>
        <v>0</v>
      </c>
      <c r="AE43" s="113">
        <f t="shared" si="9"/>
        <v>0</v>
      </c>
    </row>
    <row r="44" spans="1:32">
      <c r="A44" s="1" t="s">
        <v>114</v>
      </c>
      <c r="B44" s="2">
        <f>Aug!B97</f>
        <v>0</v>
      </c>
      <c r="C44" s="2">
        <f>Aug!C97</f>
        <v>0</v>
      </c>
      <c r="D44" s="2">
        <f>Aug!D97</f>
        <v>0</v>
      </c>
      <c r="E44" s="2">
        <f>Aug!E97</f>
        <v>0</v>
      </c>
      <c r="F44" s="2">
        <f>Aug!F97</f>
        <v>0</v>
      </c>
      <c r="G44" s="2">
        <f>Aug!G97</f>
        <v>0</v>
      </c>
      <c r="H44" s="2">
        <f>Aug!H97</f>
        <v>0</v>
      </c>
      <c r="I44" s="2">
        <f>Aug!I97</f>
        <v>0</v>
      </c>
      <c r="J44" s="2">
        <f>Aug!J97</f>
        <v>0</v>
      </c>
      <c r="K44" s="2">
        <f>Aug!K97</f>
        <v>0</v>
      </c>
      <c r="L44" s="2">
        <f>Aug!L97</f>
        <v>0</v>
      </c>
      <c r="M44" s="2">
        <f>Aug!M97</f>
        <v>0</v>
      </c>
      <c r="N44" s="2">
        <f>Aug!N97</f>
        <v>0</v>
      </c>
      <c r="O44" s="3">
        <f>Aug!O97</f>
        <v>0</v>
      </c>
      <c r="Q44" s="23" t="s">
        <v>114</v>
      </c>
      <c r="R44" s="112">
        <f t="shared" si="9"/>
        <v>0</v>
      </c>
      <c r="S44" s="112">
        <f t="shared" si="9"/>
        <v>0</v>
      </c>
      <c r="T44" s="112">
        <f t="shared" si="9"/>
        <v>0</v>
      </c>
      <c r="U44" s="112">
        <f t="shared" si="9"/>
        <v>0</v>
      </c>
      <c r="V44" s="112">
        <f t="shared" si="9"/>
        <v>0</v>
      </c>
      <c r="W44" s="112">
        <f t="shared" si="9"/>
        <v>0</v>
      </c>
      <c r="X44" s="112">
        <f t="shared" si="9"/>
        <v>0</v>
      </c>
      <c r="Y44" s="112">
        <f t="shared" si="9"/>
        <v>0</v>
      </c>
      <c r="Z44" s="112">
        <f t="shared" si="9"/>
        <v>0</v>
      </c>
      <c r="AA44" s="112">
        <f t="shared" si="9"/>
        <v>0</v>
      </c>
      <c r="AB44" s="112">
        <f t="shared" si="9"/>
        <v>0</v>
      </c>
      <c r="AC44" s="112">
        <f t="shared" si="9"/>
        <v>0</v>
      </c>
      <c r="AD44" s="112">
        <f t="shared" si="9"/>
        <v>0</v>
      </c>
      <c r="AE44" s="113">
        <f t="shared" si="9"/>
        <v>0</v>
      </c>
    </row>
    <row r="45" spans="1:32">
      <c r="A45" s="1" t="s">
        <v>115</v>
      </c>
      <c r="B45" s="2">
        <f>Sep!B97</f>
        <v>0</v>
      </c>
      <c r="C45" s="2">
        <f>Sep!C97</f>
        <v>0</v>
      </c>
      <c r="D45" s="2">
        <f>Sep!D97</f>
        <v>0</v>
      </c>
      <c r="E45" s="2">
        <f>Sep!E97</f>
        <v>0</v>
      </c>
      <c r="F45" s="2">
        <f>Sep!F97</f>
        <v>0</v>
      </c>
      <c r="G45" s="2">
        <f>Sep!G97</f>
        <v>0</v>
      </c>
      <c r="H45" s="2">
        <f>Sep!H97</f>
        <v>0</v>
      </c>
      <c r="I45" s="2">
        <f>Sep!I97</f>
        <v>0</v>
      </c>
      <c r="J45" s="2">
        <f>Sep!J97</f>
        <v>0</v>
      </c>
      <c r="K45" s="2">
        <f>Sep!K97</f>
        <v>0</v>
      </c>
      <c r="L45" s="2">
        <f>Sep!L97</f>
        <v>0</v>
      </c>
      <c r="M45" s="2">
        <f>Sep!M97</f>
        <v>0</v>
      </c>
      <c r="N45" s="2">
        <f>Sep!N97</f>
        <v>0</v>
      </c>
      <c r="O45" s="3">
        <f>Sep!O97</f>
        <v>0</v>
      </c>
      <c r="Q45" s="23" t="s">
        <v>115</v>
      </c>
      <c r="R45" s="112">
        <f t="shared" si="9"/>
        <v>0</v>
      </c>
      <c r="S45" s="112">
        <f t="shared" si="9"/>
        <v>0</v>
      </c>
      <c r="T45" s="112">
        <f t="shared" si="9"/>
        <v>0</v>
      </c>
      <c r="U45" s="112">
        <f t="shared" si="9"/>
        <v>0</v>
      </c>
      <c r="V45" s="112">
        <f t="shared" si="9"/>
        <v>0</v>
      </c>
      <c r="W45" s="112">
        <f t="shared" si="9"/>
        <v>0</v>
      </c>
      <c r="X45" s="112">
        <f t="shared" si="9"/>
        <v>0</v>
      </c>
      <c r="Y45" s="112">
        <f t="shared" si="9"/>
        <v>0</v>
      </c>
      <c r="Z45" s="112">
        <f t="shared" si="9"/>
        <v>0</v>
      </c>
      <c r="AA45" s="112">
        <f t="shared" si="9"/>
        <v>0</v>
      </c>
      <c r="AB45" s="112">
        <f t="shared" si="9"/>
        <v>0</v>
      </c>
      <c r="AC45" s="112">
        <f t="shared" si="9"/>
        <v>0</v>
      </c>
      <c r="AD45" s="112">
        <f t="shared" si="9"/>
        <v>0</v>
      </c>
      <c r="AE45" s="113">
        <f t="shared" si="9"/>
        <v>0</v>
      </c>
    </row>
    <row r="46" spans="1:32">
      <c r="A46" s="1" t="s">
        <v>116</v>
      </c>
      <c r="B46" s="2">
        <f>Oct!B97</f>
        <v>0</v>
      </c>
      <c r="C46" s="2">
        <f>Oct!C97</f>
        <v>0</v>
      </c>
      <c r="D46" s="2">
        <f>Oct!D97</f>
        <v>0</v>
      </c>
      <c r="E46" s="2">
        <f>Oct!E97</f>
        <v>0</v>
      </c>
      <c r="F46" s="2">
        <f>Oct!F97</f>
        <v>0</v>
      </c>
      <c r="G46" s="2">
        <f>Oct!G97</f>
        <v>0</v>
      </c>
      <c r="H46" s="2">
        <f>Oct!H97</f>
        <v>0</v>
      </c>
      <c r="I46" s="2">
        <f>Oct!I97</f>
        <v>0</v>
      </c>
      <c r="J46" s="2">
        <f>Oct!J97</f>
        <v>0</v>
      </c>
      <c r="K46" s="2">
        <f>Oct!K97</f>
        <v>0</v>
      </c>
      <c r="L46" s="2">
        <f>Oct!L97</f>
        <v>0</v>
      </c>
      <c r="M46" s="2">
        <f>Oct!M97</f>
        <v>0</v>
      </c>
      <c r="N46" s="2">
        <f>Oct!N97</f>
        <v>0</v>
      </c>
      <c r="O46" s="3">
        <f>Oct!O97</f>
        <v>0</v>
      </c>
      <c r="Q46" s="23" t="s">
        <v>116</v>
      </c>
      <c r="R46" s="112">
        <f t="shared" si="9"/>
        <v>0</v>
      </c>
      <c r="S46" s="112">
        <f t="shared" si="9"/>
        <v>0</v>
      </c>
      <c r="T46" s="112">
        <f t="shared" si="9"/>
        <v>0</v>
      </c>
      <c r="U46" s="112">
        <f t="shared" si="9"/>
        <v>0</v>
      </c>
      <c r="V46" s="112">
        <f t="shared" si="9"/>
        <v>0</v>
      </c>
      <c r="W46" s="112">
        <f t="shared" si="9"/>
        <v>0</v>
      </c>
      <c r="X46" s="112">
        <f t="shared" si="9"/>
        <v>0</v>
      </c>
      <c r="Y46" s="112">
        <f t="shared" si="9"/>
        <v>0</v>
      </c>
      <c r="Z46" s="112">
        <f t="shared" si="9"/>
        <v>0</v>
      </c>
      <c r="AA46" s="112">
        <f t="shared" si="9"/>
        <v>0</v>
      </c>
      <c r="AB46" s="112">
        <f t="shared" si="9"/>
        <v>0</v>
      </c>
      <c r="AC46" s="112">
        <f t="shared" si="9"/>
        <v>0</v>
      </c>
      <c r="AD46" s="112">
        <f t="shared" si="9"/>
        <v>0</v>
      </c>
      <c r="AE46" s="113">
        <f t="shared" si="9"/>
        <v>0</v>
      </c>
    </row>
    <row r="47" spans="1:32">
      <c r="A47" s="1" t="s">
        <v>117</v>
      </c>
      <c r="B47" s="2">
        <f>Nov!B97</f>
        <v>0</v>
      </c>
      <c r="C47" s="2">
        <f>Nov!C97</f>
        <v>0</v>
      </c>
      <c r="D47" s="2">
        <f>Nov!D97</f>
        <v>0</v>
      </c>
      <c r="E47" s="2">
        <f>Nov!E97</f>
        <v>0</v>
      </c>
      <c r="F47" s="2">
        <f>Nov!F97</f>
        <v>0</v>
      </c>
      <c r="G47" s="2">
        <f>Nov!G97</f>
        <v>0</v>
      </c>
      <c r="H47" s="2">
        <f>Nov!H97</f>
        <v>0</v>
      </c>
      <c r="I47" s="2">
        <f>Nov!I97</f>
        <v>0</v>
      </c>
      <c r="J47" s="2">
        <f>Nov!J97</f>
        <v>0</v>
      </c>
      <c r="K47" s="2">
        <f>Nov!K97</f>
        <v>0</v>
      </c>
      <c r="L47" s="2">
        <f>Nov!L97</f>
        <v>0</v>
      </c>
      <c r="M47" s="2">
        <f>Nov!M97</f>
        <v>0</v>
      </c>
      <c r="N47" s="2">
        <f>Nov!N97</f>
        <v>0</v>
      </c>
      <c r="O47" s="3">
        <f>Nov!O97</f>
        <v>0</v>
      </c>
      <c r="Q47" s="23" t="s">
        <v>117</v>
      </c>
      <c r="R47" s="112">
        <f t="shared" si="9"/>
        <v>0</v>
      </c>
      <c r="S47" s="112">
        <f t="shared" si="9"/>
        <v>0</v>
      </c>
      <c r="T47" s="112">
        <f t="shared" si="9"/>
        <v>0</v>
      </c>
      <c r="U47" s="112">
        <f t="shared" si="9"/>
        <v>0</v>
      </c>
      <c r="V47" s="112">
        <f t="shared" si="9"/>
        <v>0</v>
      </c>
      <c r="W47" s="112">
        <f t="shared" si="9"/>
        <v>0</v>
      </c>
      <c r="X47" s="112">
        <f t="shared" si="9"/>
        <v>0</v>
      </c>
      <c r="Y47" s="112">
        <f t="shared" si="9"/>
        <v>0</v>
      </c>
      <c r="Z47" s="112">
        <f t="shared" si="9"/>
        <v>0</v>
      </c>
      <c r="AA47" s="112">
        <f t="shared" si="9"/>
        <v>0</v>
      </c>
      <c r="AB47" s="112">
        <f t="shared" si="9"/>
        <v>0</v>
      </c>
      <c r="AC47" s="112">
        <f t="shared" si="9"/>
        <v>0</v>
      </c>
      <c r="AD47" s="112">
        <f t="shared" si="9"/>
        <v>0</v>
      </c>
      <c r="AE47" s="113">
        <f t="shared" si="9"/>
        <v>0</v>
      </c>
    </row>
    <row r="48" spans="1:32" ht="17" thickBot="1">
      <c r="A48" s="1" t="s">
        <v>118</v>
      </c>
      <c r="B48" s="2">
        <f>Dec!B97</f>
        <v>0</v>
      </c>
      <c r="C48" s="2">
        <f>Dec!C97</f>
        <v>0</v>
      </c>
      <c r="D48" s="2">
        <f>Dec!D97</f>
        <v>0</v>
      </c>
      <c r="E48" s="2">
        <f>Dec!E97</f>
        <v>0</v>
      </c>
      <c r="F48" s="2">
        <f>Dec!F97</f>
        <v>0</v>
      </c>
      <c r="G48" s="2">
        <f>Dec!G97</f>
        <v>0</v>
      </c>
      <c r="H48" s="2">
        <f>Dec!H97</f>
        <v>0</v>
      </c>
      <c r="I48" s="2">
        <f>Dec!I97</f>
        <v>0</v>
      </c>
      <c r="J48" s="2">
        <f>Dec!J97</f>
        <v>0</v>
      </c>
      <c r="K48" s="2">
        <f>Dec!K97</f>
        <v>0</v>
      </c>
      <c r="L48" s="2">
        <f>Dec!L97</f>
        <v>0</v>
      </c>
      <c r="M48" s="2">
        <f>Dec!M97</f>
        <v>0</v>
      </c>
      <c r="N48" s="2">
        <f>Dec!N97</f>
        <v>0</v>
      </c>
      <c r="O48" s="3">
        <f>Dec!O97</f>
        <v>0</v>
      </c>
      <c r="Q48" s="102" t="s">
        <v>118</v>
      </c>
      <c r="R48" s="114">
        <f t="shared" si="9"/>
        <v>0</v>
      </c>
      <c r="S48" s="114">
        <f t="shared" si="9"/>
        <v>0</v>
      </c>
      <c r="T48" s="114">
        <f t="shared" si="9"/>
        <v>0</v>
      </c>
      <c r="U48" s="114">
        <f t="shared" si="9"/>
        <v>0</v>
      </c>
      <c r="V48" s="114">
        <f t="shared" si="9"/>
        <v>0</v>
      </c>
      <c r="W48" s="114">
        <f t="shared" si="9"/>
        <v>0</v>
      </c>
      <c r="X48" s="114">
        <f t="shared" si="9"/>
        <v>0</v>
      </c>
      <c r="Y48" s="114">
        <f t="shared" si="9"/>
        <v>0</v>
      </c>
      <c r="Z48" s="114">
        <f t="shared" si="9"/>
        <v>0</v>
      </c>
      <c r="AA48" s="114">
        <f t="shared" si="9"/>
        <v>0</v>
      </c>
      <c r="AB48" s="114">
        <f t="shared" si="9"/>
        <v>0</v>
      </c>
      <c r="AC48" s="114">
        <f t="shared" si="9"/>
        <v>0</v>
      </c>
      <c r="AD48" s="114">
        <f t="shared" si="9"/>
        <v>0</v>
      </c>
      <c r="AE48" s="115">
        <f t="shared" si="9"/>
        <v>0</v>
      </c>
    </row>
    <row r="49" spans="1:34" ht="17" thickBot="1">
      <c r="A49" s="7" t="s">
        <v>15</v>
      </c>
      <c r="B49" s="8">
        <f t="shared" ref="B49:O49" si="10">SUM(B37:B48)</f>
        <v>0</v>
      </c>
      <c r="C49" s="8">
        <f t="shared" si="10"/>
        <v>0</v>
      </c>
      <c r="D49" s="8">
        <f t="shared" si="10"/>
        <v>0</v>
      </c>
      <c r="E49" s="8">
        <f t="shared" si="10"/>
        <v>0</v>
      </c>
      <c r="F49" s="8">
        <f t="shared" si="10"/>
        <v>0</v>
      </c>
      <c r="G49" s="8">
        <f t="shared" si="10"/>
        <v>0</v>
      </c>
      <c r="H49" s="8">
        <f t="shared" si="10"/>
        <v>0</v>
      </c>
      <c r="I49" s="8">
        <f t="shared" si="10"/>
        <v>0</v>
      </c>
      <c r="J49" s="8">
        <f t="shared" si="10"/>
        <v>0</v>
      </c>
      <c r="K49" s="8">
        <f t="shared" si="10"/>
        <v>0</v>
      </c>
      <c r="L49" s="8">
        <f t="shared" si="10"/>
        <v>0</v>
      </c>
      <c r="M49" s="8">
        <f t="shared" si="10"/>
        <v>0</v>
      </c>
      <c r="N49" s="8">
        <f t="shared" si="10"/>
        <v>0</v>
      </c>
      <c r="O49" s="88">
        <f t="shared" si="10"/>
        <v>0</v>
      </c>
      <c r="Q49" s="25" t="s">
        <v>15</v>
      </c>
      <c r="R49" s="83">
        <f>SUM(R32)*5%</f>
        <v>1.6843750000000002</v>
      </c>
      <c r="S49" s="83">
        <f t="shared" ref="S49:AE49" si="11">SUM(S32)*5%</f>
        <v>0.57750000000000001</v>
      </c>
      <c r="T49" s="83">
        <f t="shared" si="11"/>
        <v>2.8875000000000002</v>
      </c>
      <c r="U49" s="83">
        <f t="shared" si="11"/>
        <v>0.28875000000000001</v>
      </c>
      <c r="V49" s="83">
        <f t="shared" si="11"/>
        <v>0.57750000000000001</v>
      </c>
      <c r="W49" s="83">
        <f t="shared" si="11"/>
        <v>0.57750000000000001</v>
      </c>
      <c r="X49" s="83">
        <f t="shared" si="11"/>
        <v>0</v>
      </c>
      <c r="Y49" s="83">
        <f t="shared" si="11"/>
        <v>0</v>
      </c>
      <c r="Z49" s="83">
        <f t="shared" si="11"/>
        <v>0</v>
      </c>
      <c r="AA49" s="83">
        <f t="shared" si="11"/>
        <v>0</v>
      </c>
      <c r="AB49" s="83">
        <f t="shared" si="11"/>
        <v>0</v>
      </c>
      <c r="AC49" s="83">
        <f t="shared" si="11"/>
        <v>0</v>
      </c>
      <c r="AD49" s="83">
        <f t="shared" si="11"/>
        <v>0</v>
      </c>
      <c r="AE49" s="116">
        <f t="shared" si="11"/>
        <v>0</v>
      </c>
      <c r="AH49" s="82"/>
    </row>
    <row r="51" spans="1:34" ht="17" thickBot="1"/>
    <row r="52" spans="1:34" ht="22" thickBot="1">
      <c r="A52" s="135" t="s">
        <v>66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  <c r="Q52" s="135" t="s">
        <v>169</v>
      </c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7"/>
    </row>
    <row r="53" spans="1:34" ht="17" thickBot="1">
      <c r="A53" s="4" t="s">
        <v>106</v>
      </c>
      <c r="B53" s="5" t="s">
        <v>0</v>
      </c>
      <c r="C53" s="5" t="s">
        <v>1</v>
      </c>
      <c r="D53" s="5" t="s">
        <v>2</v>
      </c>
      <c r="E53" s="5" t="s">
        <v>3</v>
      </c>
      <c r="F53" s="5" t="s">
        <v>4</v>
      </c>
      <c r="G53" s="5" t="s">
        <v>13</v>
      </c>
      <c r="H53" s="5" t="s">
        <v>5</v>
      </c>
      <c r="I53" s="5" t="s">
        <v>6</v>
      </c>
      <c r="J53" s="5" t="s">
        <v>8</v>
      </c>
      <c r="K53" s="5" t="s">
        <v>9</v>
      </c>
      <c r="L53" s="5" t="s">
        <v>10</v>
      </c>
      <c r="M53" s="5" t="s">
        <v>7</v>
      </c>
      <c r="N53" s="5" t="s">
        <v>12</v>
      </c>
      <c r="O53" s="6" t="s">
        <v>11</v>
      </c>
      <c r="Q53" s="9" t="s">
        <v>106</v>
      </c>
      <c r="R53" s="29" t="s">
        <v>0</v>
      </c>
      <c r="S53" s="29" t="s">
        <v>1</v>
      </c>
      <c r="T53" s="29" t="s">
        <v>2</v>
      </c>
      <c r="U53" s="29" t="s">
        <v>3</v>
      </c>
      <c r="V53" s="29" t="s">
        <v>4</v>
      </c>
      <c r="W53" s="29" t="s">
        <v>13</v>
      </c>
      <c r="X53" s="29" t="s">
        <v>5</v>
      </c>
      <c r="Y53" s="29" t="s">
        <v>6</v>
      </c>
      <c r="Z53" s="29" t="s">
        <v>8</v>
      </c>
      <c r="AA53" s="29" t="s">
        <v>9</v>
      </c>
      <c r="AB53" s="29" t="s">
        <v>10</v>
      </c>
      <c r="AC53" s="29" t="s">
        <v>7</v>
      </c>
      <c r="AD53" s="30" t="s">
        <v>12</v>
      </c>
      <c r="AE53" s="11" t="s">
        <v>11</v>
      </c>
    </row>
    <row r="54" spans="1:34">
      <c r="A54" s="1" t="s">
        <v>107</v>
      </c>
      <c r="B54" s="2">
        <f>Jan!B130</f>
        <v>0</v>
      </c>
      <c r="C54" s="2">
        <f>Jan!C130</f>
        <v>0</v>
      </c>
      <c r="D54" s="2">
        <f>Jan!D130</f>
        <v>0</v>
      </c>
      <c r="E54" s="2">
        <f>Jan!E130</f>
        <v>0</v>
      </c>
      <c r="F54" s="2">
        <f>Jan!F130</f>
        <v>0</v>
      </c>
      <c r="G54" s="2">
        <f>Jan!G130</f>
        <v>0</v>
      </c>
      <c r="H54" s="2">
        <f>Jan!H130</f>
        <v>0</v>
      </c>
      <c r="I54" s="2">
        <f>Jan!I130</f>
        <v>0</v>
      </c>
      <c r="J54" s="2">
        <f>Jan!J130</f>
        <v>0</v>
      </c>
      <c r="K54" s="2">
        <f>Jan!K130</f>
        <v>0</v>
      </c>
      <c r="L54" s="2">
        <f>Jan!L130</f>
        <v>0</v>
      </c>
      <c r="M54" s="2">
        <f>Jan!M130</f>
        <v>0</v>
      </c>
      <c r="N54" s="2">
        <f>Jan!N130</f>
        <v>0</v>
      </c>
      <c r="O54" s="3">
        <f>Jan!O130</f>
        <v>0</v>
      </c>
      <c r="Q54" s="27" t="s">
        <v>107</v>
      </c>
      <c r="R54" s="109">
        <f>SUM(R88)*110%</f>
        <v>0</v>
      </c>
      <c r="S54" s="109">
        <f t="shared" ref="S54:AE54" si="12">SUM(S88)*110%</f>
        <v>0</v>
      </c>
      <c r="T54" s="109">
        <f t="shared" si="12"/>
        <v>0</v>
      </c>
      <c r="U54" s="109">
        <f t="shared" si="12"/>
        <v>0</v>
      </c>
      <c r="V54" s="109">
        <f t="shared" si="12"/>
        <v>0</v>
      </c>
      <c r="W54" s="109">
        <f t="shared" si="12"/>
        <v>0</v>
      </c>
      <c r="X54" s="109">
        <f t="shared" si="12"/>
        <v>0</v>
      </c>
      <c r="Y54" s="109">
        <f t="shared" si="12"/>
        <v>0</v>
      </c>
      <c r="Z54" s="109">
        <f t="shared" si="12"/>
        <v>0</v>
      </c>
      <c r="AA54" s="109">
        <f t="shared" si="12"/>
        <v>0</v>
      </c>
      <c r="AB54" s="109">
        <f t="shared" si="12"/>
        <v>0</v>
      </c>
      <c r="AC54" s="109">
        <f t="shared" si="12"/>
        <v>0</v>
      </c>
      <c r="AD54" s="109">
        <f t="shared" si="12"/>
        <v>0</v>
      </c>
      <c r="AE54" s="109">
        <f t="shared" si="12"/>
        <v>0</v>
      </c>
    </row>
    <row r="55" spans="1:34">
      <c r="A55" s="1" t="s">
        <v>108</v>
      </c>
      <c r="B55" s="2">
        <f>Feb!B130</f>
        <v>0</v>
      </c>
      <c r="C55" s="2">
        <f>Feb!C130</f>
        <v>0</v>
      </c>
      <c r="D55" s="2">
        <f>Feb!D130</f>
        <v>0</v>
      </c>
      <c r="E55" s="2">
        <f>Feb!E130</f>
        <v>0</v>
      </c>
      <c r="F55" s="2">
        <f>Feb!F130</f>
        <v>0</v>
      </c>
      <c r="G55" s="2">
        <f>Feb!G130</f>
        <v>0</v>
      </c>
      <c r="H55" s="2">
        <f>Feb!H130</f>
        <v>0</v>
      </c>
      <c r="I55" s="2">
        <f>Feb!I130</f>
        <v>0</v>
      </c>
      <c r="J55" s="2">
        <f>Feb!J130</f>
        <v>0</v>
      </c>
      <c r="K55" s="2">
        <f>Feb!K130</f>
        <v>0</v>
      </c>
      <c r="L55" s="2">
        <f>Feb!L130</f>
        <v>0</v>
      </c>
      <c r="M55" s="2">
        <f>Feb!M130</f>
        <v>0</v>
      </c>
      <c r="N55" s="2">
        <f>Feb!N130</f>
        <v>0</v>
      </c>
      <c r="O55" s="3">
        <f>Feb!O130</f>
        <v>0</v>
      </c>
      <c r="Q55" s="12" t="s">
        <v>108</v>
      </c>
      <c r="R55" s="109">
        <f t="shared" ref="R55:R65" si="13">SUM(R89)*110%</f>
        <v>0</v>
      </c>
      <c r="S55" s="109">
        <f t="shared" ref="S55:AE55" si="14">SUM(S89)*110%</f>
        <v>0</v>
      </c>
      <c r="T55" s="109">
        <f t="shared" si="14"/>
        <v>0</v>
      </c>
      <c r="U55" s="109">
        <f t="shared" si="14"/>
        <v>0</v>
      </c>
      <c r="V55" s="109">
        <f t="shared" si="14"/>
        <v>0</v>
      </c>
      <c r="W55" s="109">
        <f t="shared" si="14"/>
        <v>0</v>
      </c>
      <c r="X55" s="109">
        <f t="shared" si="14"/>
        <v>0</v>
      </c>
      <c r="Y55" s="109">
        <f t="shared" si="14"/>
        <v>0</v>
      </c>
      <c r="Z55" s="109">
        <f t="shared" si="14"/>
        <v>0</v>
      </c>
      <c r="AA55" s="109">
        <f t="shared" si="14"/>
        <v>0</v>
      </c>
      <c r="AB55" s="109">
        <f t="shared" si="14"/>
        <v>0</v>
      </c>
      <c r="AC55" s="109">
        <f t="shared" si="14"/>
        <v>0</v>
      </c>
      <c r="AD55" s="109">
        <f t="shared" si="14"/>
        <v>0</v>
      </c>
      <c r="AE55" s="109">
        <f t="shared" si="14"/>
        <v>0</v>
      </c>
    </row>
    <row r="56" spans="1:34">
      <c r="A56" s="1" t="s">
        <v>109</v>
      </c>
      <c r="B56" s="2">
        <f>Mar!B130</f>
        <v>0</v>
      </c>
      <c r="C56" s="2">
        <f>Mar!C130</f>
        <v>0</v>
      </c>
      <c r="D56" s="2">
        <f>Mar!D130</f>
        <v>0</v>
      </c>
      <c r="E56" s="2">
        <f>Mar!E130</f>
        <v>0</v>
      </c>
      <c r="F56" s="2">
        <f>Mar!F130</f>
        <v>0</v>
      </c>
      <c r="G56" s="2">
        <f>Mar!G130</f>
        <v>0</v>
      </c>
      <c r="H56" s="2">
        <f>Mar!H130</f>
        <v>0</v>
      </c>
      <c r="I56" s="2">
        <f>Mar!I130</f>
        <v>0</v>
      </c>
      <c r="J56" s="2">
        <f>Mar!J130</f>
        <v>0</v>
      </c>
      <c r="K56" s="2">
        <f>Mar!K130</f>
        <v>0</v>
      </c>
      <c r="L56" s="2">
        <f>Mar!L130</f>
        <v>0</v>
      </c>
      <c r="M56" s="2">
        <f>Mar!M130</f>
        <v>0</v>
      </c>
      <c r="N56" s="2">
        <f>Mar!N130</f>
        <v>0</v>
      </c>
      <c r="O56" s="3">
        <f>Mar!O130</f>
        <v>0</v>
      </c>
      <c r="Q56" s="12" t="s">
        <v>109</v>
      </c>
      <c r="R56" s="109">
        <f t="shared" si="13"/>
        <v>0</v>
      </c>
      <c r="S56" s="109">
        <f t="shared" ref="S56:AE56" si="15">SUM(S90)*110%</f>
        <v>0</v>
      </c>
      <c r="T56" s="109">
        <f t="shared" si="15"/>
        <v>0</v>
      </c>
      <c r="U56" s="109">
        <f t="shared" si="15"/>
        <v>0</v>
      </c>
      <c r="V56" s="109">
        <f t="shared" si="15"/>
        <v>0</v>
      </c>
      <c r="W56" s="109">
        <f t="shared" si="15"/>
        <v>0</v>
      </c>
      <c r="X56" s="109">
        <f t="shared" si="15"/>
        <v>0</v>
      </c>
      <c r="Y56" s="109">
        <f t="shared" si="15"/>
        <v>0</v>
      </c>
      <c r="Z56" s="109">
        <f t="shared" si="15"/>
        <v>0</v>
      </c>
      <c r="AA56" s="109">
        <f t="shared" si="15"/>
        <v>0</v>
      </c>
      <c r="AB56" s="109">
        <f t="shared" si="15"/>
        <v>0</v>
      </c>
      <c r="AC56" s="109">
        <f t="shared" si="15"/>
        <v>0</v>
      </c>
      <c r="AD56" s="109">
        <f t="shared" si="15"/>
        <v>0</v>
      </c>
      <c r="AE56" s="109">
        <f t="shared" si="15"/>
        <v>0</v>
      </c>
    </row>
    <row r="57" spans="1:34">
      <c r="A57" s="1" t="s">
        <v>110</v>
      </c>
      <c r="B57" s="2">
        <f>Apr!B130</f>
        <v>0</v>
      </c>
      <c r="C57" s="2">
        <f>Apr!C130</f>
        <v>0</v>
      </c>
      <c r="D57" s="2">
        <f>Apr!D130</f>
        <v>0</v>
      </c>
      <c r="E57" s="2">
        <f>Apr!E130</f>
        <v>0</v>
      </c>
      <c r="F57" s="2">
        <f>Apr!F130</f>
        <v>0</v>
      </c>
      <c r="G57" s="2">
        <f>Apr!G130</f>
        <v>0</v>
      </c>
      <c r="H57" s="2">
        <f>Apr!H130</f>
        <v>0</v>
      </c>
      <c r="I57" s="2">
        <f>Apr!I130</f>
        <v>0</v>
      </c>
      <c r="J57" s="2">
        <f>Apr!J130</f>
        <v>0</v>
      </c>
      <c r="K57" s="2">
        <f>Apr!K130</f>
        <v>0</v>
      </c>
      <c r="L57" s="2">
        <f>Apr!L130</f>
        <v>0</v>
      </c>
      <c r="M57" s="2">
        <f>Apr!M130</f>
        <v>0</v>
      </c>
      <c r="N57" s="2">
        <f>Apr!N130</f>
        <v>0</v>
      </c>
      <c r="O57" s="3">
        <f>Apr!O130</f>
        <v>0</v>
      </c>
      <c r="Q57" s="12" t="s">
        <v>110</v>
      </c>
      <c r="R57" s="109">
        <f t="shared" si="13"/>
        <v>0</v>
      </c>
      <c r="S57" s="109">
        <f t="shared" ref="S57:AE57" si="16">SUM(S91)*110%</f>
        <v>0</v>
      </c>
      <c r="T57" s="109">
        <f t="shared" si="16"/>
        <v>0</v>
      </c>
      <c r="U57" s="109">
        <f t="shared" si="16"/>
        <v>0</v>
      </c>
      <c r="V57" s="109">
        <f t="shared" si="16"/>
        <v>0</v>
      </c>
      <c r="W57" s="109">
        <f t="shared" si="16"/>
        <v>0</v>
      </c>
      <c r="X57" s="109">
        <f t="shared" si="16"/>
        <v>0</v>
      </c>
      <c r="Y57" s="109">
        <f t="shared" si="16"/>
        <v>0</v>
      </c>
      <c r="Z57" s="109">
        <f t="shared" si="16"/>
        <v>0</v>
      </c>
      <c r="AA57" s="109">
        <f t="shared" si="16"/>
        <v>0</v>
      </c>
      <c r="AB57" s="109">
        <f t="shared" si="16"/>
        <v>0</v>
      </c>
      <c r="AC57" s="109">
        <f t="shared" si="16"/>
        <v>0</v>
      </c>
      <c r="AD57" s="109">
        <f t="shared" si="16"/>
        <v>0</v>
      </c>
      <c r="AE57" s="109">
        <f t="shared" si="16"/>
        <v>0</v>
      </c>
    </row>
    <row r="58" spans="1:34">
      <c r="A58" s="1" t="s">
        <v>111</v>
      </c>
      <c r="B58" s="2">
        <f>May!B130</f>
        <v>0</v>
      </c>
      <c r="C58" s="2">
        <f>May!C130</f>
        <v>0</v>
      </c>
      <c r="D58" s="2">
        <f>May!D130</f>
        <v>0</v>
      </c>
      <c r="E58" s="2">
        <f>May!E130</f>
        <v>0</v>
      </c>
      <c r="F58" s="2">
        <f>May!F130</f>
        <v>0</v>
      </c>
      <c r="G58" s="2">
        <f>May!G130</f>
        <v>0</v>
      </c>
      <c r="H58" s="2">
        <f>May!H130</f>
        <v>0</v>
      </c>
      <c r="I58" s="2">
        <f>May!I130</f>
        <v>0</v>
      </c>
      <c r="J58" s="2">
        <f>May!J130</f>
        <v>0</v>
      </c>
      <c r="K58" s="2">
        <f>May!K130</f>
        <v>0</v>
      </c>
      <c r="L58" s="2">
        <f>May!L130</f>
        <v>0</v>
      </c>
      <c r="M58" s="2">
        <f>May!M130</f>
        <v>0</v>
      </c>
      <c r="N58" s="2">
        <f>May!N130</f>
        <v>0</v>
      </c>
      <c r="O58" s="3">
        <f>May!O130</f>
        <v>0</v>
      </c>
      <c r="Q58" s="12" t="s">
        <v>111</v>
      </c>
      <c r="R58" s="109">
        <f t="shared" si="13"/>
        <v>0</v>
      </c>
      <c r="S58" s="109">
        <f t="shared" ref="S58:AE58" si="17">SUM(S92)*110%</f>
        <v>0</v>
      </c>
      <c r="T58" s="109">
        <f t="shared" si="17"/>
        <v>0</v>
      </c>
      <c r="U58" s="109">
        <f t="shared" si="17"/>
        <v>0</v>
      </c>
      <c r="V58" s="109">
        <f t="shared" si="17"/>
        <v>0</v>
      </c>
      <c r="W58" s="109">
        <f t="shared" si="17"/>
        <v>0</v>
      </c>
      <c r="X58" s="109">
        <f t="shared" si="17"/>
        <v>0</v>
      </c>
      <c r="Y58" s="109">
        <f t="shared" si="17"/>
        <v>0</v>
      </c>
      <c r="Z58" s="109">
        <f t="shared" si="17"/>
        <v>0</v>
      </c>
      <c r="AA58" s="109">
        <f t="shared" si="17"/>
        <v>0</v>
      </c>
      <c r="AB58" s="109">
        <f t="shared" si="17"/>
        <v>0</v>
      </c>
      <c r="AC58" s="109">
        <f t="shared" si="17"/>
        <v>0</v>
      </c>
      <c r="AD58" s="109">
        <f t="shared" si="17"/>
        <v>0</v>
      </c>
      <c r="AE58" s="109">
        <f t="shared" si="17"/>
        <v>0</v>
      </c>
    </row>
    <row r="59" spans="1:34">
      <c r="A59" s="1" t="s">
        <v>112</v>
      </c>
      <c r="B59" s="2">
        <f>Jun!B130</f>
        <v>0</v>
      </c>
      <c r="C59" s="2">
        <f>Jun!C130</f>
        <v>0</v>
      </c>
      <c r="D59" s="2">
        <f>Jun!D130</f>
        <v>0</v>
      </c>
      <c r="E59" s="2">
        <f>Jun!E130</f>
        <v>0</v>
      </c>
      <c r="F59" s="2">
        <f>Jun!F130</f>
        <v>0</v>
      </c>
      <c r="G59" s="2">
        <f>Jun!G130</f>
        <v>0</v>
      </c>
      <c r="H59" s="2">
        <f>Jun!H130</f>
        <v>0</v>
      </c>
      <c r="I59" s="2">
        <f>Jun!I130</f>
        <v>0</v>
      </c>
      <c r="J59" s="2">
        <f>Jun!J130</f>
        <v>0</v>
      </c>
      <c r="K59" s="2">
        <f>Jun!K130</f>
        <v>0</v>
      </c>
      <c r="L59" s="2">
        <f>Jun!L130</f>
        <v>0</v>
      </c>
      <c r="M59" s="2">
        <f>Jun!M130</f>
        <v>0</v>
      </c>
      <c r="N59" s="2">
        <f>Jun!N130</f>
        <v>0</v>
      </c>
      <c r="O59" s="3">
        <f>Jun!O130</f>
        <v>0</v>
      </c>
      <c r="Q59" s="12" t="s">
        <v>112</v>
      </c>
      <c r="R59" s="109">
        <f t="shared" si="13"/>
        <v>0</v>
      </c>
      <c r="S59" s="109">
        <f t="shared" ref="S59:AE59" si="18">SUM(S93)*110%</f>
        <v>0</v>
      </c>
      <c r="T59" s="109">
        <f t="shared" si="18"/>
        <v>0</v>
      </c>
      <c r="U59" s="109">
        <f t="shared" si="18"/>
        <v>0</v>
      </c>
      <c r="V59" s="109">
        <f t="shared" si="18"/>
        <v>0</v>
      </c>
      <c r="W59" s="109">
        <f t="shared" si="18"/>
        <v>0</v>
      </c>
      <c r="X59" s="109">
        <f t="shared" si="18"/>
        <v>0</v>
      </c>
      <c r="Y59" s="109">
        <f t="shared" si="18"/>
        <v>0</v>
      </c>
      <c r="Z59" s="109">
        <f t="shared" si="18"/>
        <v>0</v>
      </c>
      <c r="AA59" s="109">
        <f t="shared" si="18"/>
        <v>0</v>
      </c>
      <c r="AB59" s="109">
        <f t="shared" si="18"/>
        <v>0</v>
      </c>
      <c r="AC59" s="109">
        <f t="shared" si="18"/>
        <v>0</v>
      </c>
      <c r="AD59" s="109">
        <f t="shared" si="18"/>
        <v>0</v>
      </c>
      <c r="AE59" s="109">
        <f t="shared" si="18"/>
        <v>0</v>
      </c>
    </row>
    <row r="60" spans="1:34">
      <c r="A60" s="1" t="s">
        <v>113</v>
      </c>
      <c r="B60" s="2">
        <f>Jul!B130</f>
        <v>0</v>
      </c>
      <c r="C60" s="2">
        <f>Jul!C130</f>
        <v>0</v>
      </c>
      <c r="D60" s="2">
        <f>Jul!D130</f>
        <v>0</v>
      </c>
      <c r="E60" s="2">
        <f>Jul!E130</f>
        <v>0</v>
      </c>
      <c r="F60" s="2">
        <f>Jul!F130</f>
        <v>0</v>
      </c>
      <c r="G60" s="2">
        <f>Jul!G130</f>
        <v>0</v>
      </c>
      <c r="H60" s="2">
        <f>Jul!H130</f>
        <v>0</v>
      </c>
      <c r="I60" s="2">
        <f>Jul!I130</f>
        <v>0</v>
      </c>
      <c r="J60" s="2">
        <f>Jul!J130</f>
        <v>0</v>
      </c>
      <c r="K60" s="2">
        <f>Jul!K130</f>
        <v>0</v>
      </c>
      <c r="L60" s="2">
        <f>Jul!L130</f>
        <v>0</v>
      </c>
      <c r="M60" s="2">
        <f>Jul!M130</f>
        <v>0</v>
      </c>
      <c r="N60" s="2">
        <f>Jul!N130</f>
        <v>0</v>
      </c>
      <c r="O60" s="3">
        <f>Jul!O130</f>
        <v>0</v>
      </c>
      <c r="Q60" s="12" t="s">
        <v>119</v>
      </c>
      <c r="R60" s="109">
        <f t="shared" si="13"/>
        <v>0</v>
      </c>
      <c r="S60" s="109">
        <f t="shared" ref="S60:AE60" si="19">SUM(S94)*110%</f>
        <v>0</v>
      </c>
      <c r="T60" s="109">
        <f t="shared" si="19"/>
        <v>0</v>
      </c>
      <c r="U60" s="109">
        <f t="shared" si="19"/>
        <v>0</v>
      </c>
      <c r="V60" s="109">
        <f t="shared" si="19"/>
        <v>0</v>
      </c>
      <c r="W60" s="109">
        <f t="shared" si="19"/>
        <v>0</v>
      </c>
      <c r="X60" s="109">
        <f t="shared" si="19"/>
        <v>0</v>
      </c>
      <c r="Y60" s="109">
        <f t="shared" si="19"/>
        <v>0</v>
      </c>
      <c r="Z60" s="109">
        <f t="shared" si="19"/>
        <v>0</v>
      </c>
      <c r="AA60" s="109">
        <f t="shared" si="19"/>
        <v>0</v>
      </c>
      <c r="AB60" s="109">
        <f t="shared" si="19"/>
        <v>0</v>
      </c>
      <c r="AC60" s="109">
        <f t="shared" si="19"/>
        <v>0</v>
      </c>
      <c r="AD60" s="109">
        <f t="shared" si="19"/>
        <v>0</v>
      </c>
      <c r="AE60" s="109">
        <f t="shared" si="19"/>
        <v>0</v>
      </c>
    </row>
    <row r="61" spans="1:34">
      <c r="A61" s="1" t="s">
        <v>114</v>
      </c>
      <c r="B61" s="2">
        <f>Aug!B130</f>
        <v>0</v>
      </c>
      <c r="C61" s="2">
        <f>Aug!C130</f>
        <v>0</v>
      </c>
      <c r="D61" s="2">
        <f>Aug!D130</f>
        <v>0</v>
      </c>
      <c r="E61" s="2">
        <f>Aug!E130</f>
        <v>0</v>
      </c>
      <c r="F61" s="2">
        <f>Aug!F130</f>
        <v>0</v>
      </c>
      <c r="G61" s="2">
        <f>Aug!G130</f>
        <v>0</v>
      </c>
      <c r="H61" s="2">
        <f>Aug!H130</f>
        <v>0</v>
      </c>
      <c r="I61" s="2">
        <f>Aug!I130</f>
        <v>0</v>
      </c>
      <c r="J61" s="2">
        <f>Aug!J130</f>
        <v>0</v>
      </c>
      <c r="K61" s="2">
        <f>Aug!K130</f>
        <v>0</v>
      </c>
      <c r="L61" s="2">
        <f>Aug!L130</f>
        <v>0</v>
      </c>
      <c r="M61" s="2">
        <f>Aug!M130</f>
        <v>0</v>
      </c>
      <c r="N61" s="2">
        <f>Aug!N130</f>
        <v>0</v>
      </c>
      <c r="O61" s="3">
        <f>Aug!O130</f>
        <v>0</v>
      </c>
      <c r="Q61" s="12" t="s">
        <v>114</v>
      </c>
      <c r="R61" s="109">
        <f t="shared" si="13"/>
        <v>0</v>
      </c>
      <c r="S61" s="109">
        <f t="shared" ref="S61:AE61" si="20">SUM(S95)*110%</f>
        <v>0</v>
      </c>
      <c r="T61" s="109">
        <f t="shared" si="20"/>
        <v>0</v>
      </c>
      <c r="U61" s="109">
        <f t="shared" si="20"/>
        <v>0</v>
      </c>
      <c r="V61" s="109">
        <f t="shared" si="20"/>
        <v>0</v>
      </c>
      <c r="W61" s="109">
        <f t="shared" si="20"/>
        <v>0</v>
      </c>
      <c r="X61" s="109">
        <f t="shared" si="20"/>
        <v>0</v>
      </c>
      <c r="Y61" s="109">
        <f t="shared" si="20"/>
        <v>0</v>
      </c>
      <c r="Z61" s="109">
        <f t="shared" si="20"/>
        <v>0</v>
      </c>
      <c r="AA61" s="109">
        <f t="shared" si="20"/>
        <v>0</v>
      </c>
      <c r="AB61" s="109">
        <f t="shared" si="20"/>
        <v>0</v>
      </c>
      <c r="AC61" s="109">
        <f t="shared" si="20"/>
        <v>0</v>
      </c>
      <c r="AD61" s="109">
        <f t="shared" si="20"/>
        <v>0</v>
      </c>
      <c r="AE61" s="109">
        <f t="shared" si="20"/>
        <v>0</v>
      </c>
    </row>
    <row r="62" spans="1:34">
      <c r="A62" s="1" t="s">
        <v>115</v>
      </c>
      <c r="B62" s="2">
        <f>Sep!B130</f>
        <v>0</v>
      </c>
      <c r="C62" s="2">
        <f>Sep!C130</f>
        <v>0</v>
      </c>
      <c r="D62" s="2">
        <f>Sep!D130</f>
        <v>0</v>
      </c>
      <c r="E62" s="2">
        <f>Sep!E130</f>
        <v>0</v>
      </c>
      <c r="F62" s="2">
        <f>Sep!F130</f>
        <v>0</v>
      </c>
      <c r="G62" s="2">
        <f>Sep!G130</f>
        <v>0</v>
      </c>
      <c r="H62" s="2">
        <f>Sep!H130</f>
        <v>0</v>
      </c>
      <c r="I62" s="2">
        <f>Sep!I130</f>
        <v>0</v>
      </c>
      <c r="J62" s="2">
        <f>Sep!J130</f>
        <v>0</v>
      </c>
      <c r="K62" s="2">
        <f>Sep!K130</f>
        <v>0</v>
      </c>
      <c r="L62" s="2">
        <f>Sep!L130</f>
        <v>0</v>
      </c>
      <c r="M62" s="2">
        <f>Sep!M130</f>
        <v>0</v>
      </c>
      <c r="N62" s="2">
        <f>Sep!N130</f>
        <v>0</v>
      </c>
      <c r="O62" s="3">
        <f>Sep!O130</f>
        <v>0</v>
      </c>
      <c r="Q62" s="12" t="s">
        <v>115</v>
      </c>
      <c r="R62" s="109">
        <f t="shared" si="13"/>
        <v>0</v>
      </c>
      <c r="S62" s="109">
        <f t="shared" ref="S62:AE62" si="21">SUM(S96)*110%</f>
        <v>0</v>
      </c>
      <c r="T62" s="109">
        <f t="shared" si="21"/>
        <v>0</v>
      </c>
      <c r="U62" s="109">
        <f t="shared" si="21"/>
        <v>0</v>
      </c>
      <c r="V62" s="109">
        <f t="shared" si="21"/>
        <v>0</v>
      </c>
      <c r="W62" s="109">
        <f t="shared" si="21"/>
        <v>0</v>
      </c>
      <c r="X62" s="109">
        <f t="shared" si="21"/>
        <v>0</v>
      </c>
      <c r="Y62" s="109">
        <f t="shared" si="21"/>
        <v>0</v>
      </c>
      <c r="Z62" s="109">
        <f t="shared" si="21"/>
        <v>0</v>
      </c>
      <c r="AA62" s="109">
        <f t="shared" si="21"/>
        <v>0</v>
      </c>
      <c r="AB62" s="109">
        <f t="shared" si="21"/>
        <v>0</v>
      </c>
      <c r="AC62" s="109">
        <f t="shared" si="21"/>
        <v>0</v>
      </c>
      <c r="AD62" s="109">
        <f t="shared" si="21"/>
        <v>0</v>
      </c>
      <c r="AE62" s="109">
        <f t="shared" si="21"/>
        <v>0</v>
      </c>
    </row>
    <row r="63" spans="1:34">
      <c r="A63" s="1" t="s">
        <v>116</v>
      </c>
      <c r="B63" s="2">
        <f>Oct!B130</f>
        <v>0</v>
      </c>
      <c r="C63" s="2">
        <f>Oct!C130</f>
        <v>0</v>
      </c>
      <c r="D63" s="2">
        <f>Oct!D130</f>
        <v>0</v>
      </c>
      <c r="E63" s="2">
        <f>Oct!E130</f>
        <v>0</v>
      </c>
      <c r="F63" s="2">
        <f>Oct!F130</f>
        <v>0</v>
      </c>
      <c r="G63" s="2">
        <f>Oct!G130</f>
        <v>0</v>
      </c>
      <c r="H63" s="2">
        <f>Oct!H130</f>
        <v>0</v>
      </c>
      <c r="I63" s="2">
        <f>Oct!I130</f>
        <v>0</v>
      </c>
      <c r="J63" s="2">
        <f>Oct!J130</f>
        <v>0</v>
      </c>
      <c r="K63" s="2">
        <f>Oct!K130</f>
        <v>0</v>
      </c>
      <c r="L63" s="2">
        <f>Oct!L130</f>
        <v>0</v>
      </c>
      <c r="M63" s="2">
        <f>Oct!M130</f>
        <v>0</v>
      </c>
      <c r="N63" s="2">
        <f>Oct!N130</f>
        <v>0</v>
      </c>
      <c r="O63" s="3">
        <f>Oct!O130</f>
        <v>0</v>
      </c>
      <c r="Q63" s="12" t="s">
        <v>116</v>
      </c>
      <c r="R63" s="109">
        <f t="shared" si="13"/>
        <v>0</v>
      </c>
      <c r="S63" s="109">
        <f t="shared" ref="S63:AE63" si="22">SUM(S97)*110%</f>
        <v>0</v>
      </c>
      <c r="T63" s="109">
        <f t="shared" si="22"/>
        <v>0</v>
      </c>
      <c r="U63" s="109">
        <f t="shared" si="22"/>
        <v>0</v>
      </c>
      <c r="V63" s="109">
        <f t="shared" si="22"/>
        <v>0</v>
      </c>
      <c r="W63" s="109">
        <f t="shared" si="22"/>
        <v>0</v>
      </c>
      <c r="X63" s="109">
        <f t="shared" si="22"/>
        <v>0</v>
      </c>
      <c r="Y63" s="109">
        <f t="shared" si="22"/>
        <v>0</v>
      </c>
      <c r="Z63" s="109">
        <f t="shared" si="22"/>
        <v>0</v>
      </c>
      <c r="AA63" s="109">
        <f t="shared" si="22"/>
        <v>0</v>
      </c>
      <c r="AB63" s="109">
        <f t="shared" si="22"/>
        <v>0</v>
      </c>
      <c r="AC63" s="109">
        <f t="shared" si="22"/>
        <v>0</v>
      </c>
      <c r="AD63" s="109">
        <f t="shared" si="22"/>
        <v>0</v>
      </c>
      <c r="AE63" s="109">
        <f t="shared" si="22"/>
        <v>0</v>
      </c>
    </row>
    <row r="64" spans="1:34">
      <c r="A64" s="1" t="s">
        <v>117</v>
      </c>
      <c r="B64" s="2">
        <f>Nov!B130</f>
        <v>0</v>
      </c>
      <c r="C64" s="2">
        <f>Nov!C130</f>
        <v>0</v>
      </c>
      <c r="D64" s="2">
        <f>Nov!D130</f>
        <v>0</v>
      </c>
      <c r="E64" s="2">
        <f>Nov!E130</f>
        <v>0</v>
      </c>
      <c r="F64" s="2">
        <f>Nov!F130</f>
        <v>0</v>
      </c>
      <c r="G64" s="2">
        <f>Nov!G130</f>
        <v>0</v>
      </c>
      <c r="H64" s="2">
        <f>Nov!H130</f>
        <v>0</v>
      </c>
      <c r="I64" s="2">
        <f>Nov!I130</f>
        <v>0</v>
      </c>
      <c r="J64" s="2">
        <f>Nov!J130</f>
        <v>0</v>
      </c>
      <c r="K64" s="2">
        <f>Nov!K130</f>
        <v>0</v>
      </c>
      <c r="L64" s="2">
        <f>Nov!L130</f>
        <v>0</v>
      </c>
      <c r="M64" s="2">
        <f>Nov!M130</f>
        <v>0</v>
      </c>
      <c r="N64" s="2">
        <f>Nov!N130</f>
        <v>0</v>
      </c>
      <c r="O64" s="3">
        <f>Nov!O130</f>
        <v>0</v>
      </c>
      <c r="Q64" s="12" t="s">
        <v>117</v>
      </c>
      <c r="R64" s="109">
        <f t="shared" si="13"/>
        <v>0</v>
      </c>
      <c r="S64" s="109">
        <f t="shared" ref="S64:AE64" si="23">SUM(S98)*110%</f>
        <v>0</v>
      </c>
      <c r="T64" s="109">
        <f t="shared" si="23"/>
        <v>0</v>
      </c>
      <c r="U64" s="109">
        <f t="shared" si="23"/>
        <v>0</v>
      </c>
      <c r="V64" s="109">
        <f t="shared" si="23"/>
        <v>0</v>
      </c>
      <c r="W64" s="109">
        <f t="shared" si="23"/>
        <v>0</v>
      </c>
      <c r="X64" s="109">
        <f t="shared" si="23"/>
        <v>0</v>
      </c>
      <c r="Y64" s="109">
        <f t="shared" si="23"/>
        <v>0</v>
      </c>
      <c r="Z64" s="109">
        <f t="shared" si="23"/>
        <v>0</v>
      </c>
      <c r="AA64" s="109">
        <f t="shared" si="23"/>
        <v>0</v>
      </c>
      <c r="AB64" s="109">
        <f t="shared" si="23"/>
        <v>0</v>
      </c>
      <c r="AC64" s="109">
        <f t="shared" si="23"/>
        <v>0</v>
      </c>
      <c r="AD64" s="109">
        <f t="shared" si="23"/>
        <v>0</v>
      </c>
      <c r="AE64" s="109">
        <f t="shared" si="23"/>
        <v>0</v>
      </c>
    </row>
    <row r="65" spans="1:34" ht="17" thickBot="1">
      <c r="A65" s="1" t="s">
        <v>118</v>
      </c>
      <c r="B65" s="2">
        <f>Dec!B130</f>
        <v>0</v>
      </c>
      <c r="C65" s="2">
        <f>Dec!C130</f>
        <v>0</v>
      </c>
      <c r="D65" s="2">
        <f>Dec!D130</f>
        <v>0</v>
      </c>
      <c r="E65" s="2">
        <f>Dec!E130</f>
        <v>0</v>
      </c>
      <c r="F65" s="2">
        <f>Dec!F130</f>
        <v>0</v>
      </c>
      <c r="G65" s="2">
        <f>Dec!G130</f>
        <v>0</v>
      </c>
      <c r="H65" s="2">
        <f>Dec!H130</f>
        <v>0</v>
      </c>
      <c r="I65" s="2">
        <f>Dec!I130</f>
        <v>0</v>
      </c>
      <c r="J65" s="2">
        <f>Dec!J130</f>
        <v>0</v>
      </c>
      <c r="K65" s="2">
        <f>Dec!K130</f>
        <v>0</v>
      </c>
      <c r="L65" s="2">
        <f>Dec!L130</f>
        <v>0</v>
      </c>
      <c r="M65" s="2">
        <f>Dec!M130</f>
        <v>0</v>
      </c>
      <c r="N65" s="2">
        <f>Dec!N130</f>
        <v>0</v>
      </c>
      <c r="O65" s="3">
        <f>Dec!O130</f>
        <v>0</v>
      </c>
      <c r="Q65" s="12" t="s">
        <v>118</v>
      </c>
      <c r="R65" s="109">
        <f t="shared" si="13"/>
        <v>0</v>
      </c>
      <c r="S65" s="109">
        <f t="shared" ref="S65:AE65" si="24">SUM(S99)*110%</f>
        <v>0</v>
      </c>
      <c r="T65" s="109">
        <f t="shared" si="24"/>
        <v>0</v>
      </c>
      <c r="U65" s="109">
        <f t="shared" si="24"/>
        <v>0</v>
      </c>
      <c r="V65" s="109">
        <f t="shared" si="24"/>
        <v>0</v>
      </c>
      <c r="W65" s="109">
        <f t="shared" si="24"/>
        <v>0</v>
      </c>
      <c r="X65" s="109">
        <f t="shared" si="24"/>
        <v>0</v>
      </c>
      <c r="Y65" s="109">
        <f t="shared" si="24"/>
        <v>0</v>
      </c>
      <c r="Z65" s="109">
        <f t="shared" si="24"/>
        <v>0</v>
      </c>
      <c r="AA65" s="109">
        <f t="shared" si="24"/>
        <v>0</v>
      </c>
      <c r="AB65" s="109">
        <f t="shared" si="24"/>
        <v>0</v>
      </c>
      <c r="AC65" s="109">
        <f t="shared" si="24"/>
        <v>0</v>
      </c>
      <c r="AD65" s="109">
        <f t="shared" si="24"/>
        <v>0</v>
      </c>
      <c r="AE65" s="109">
        <f t="shared" si="24"/>
        <v>0</v>
      </c>
    </row>
    <row r="66" spans="1:34" ht="17" thickBot="1">
      <c r="A66" s="7" t="s">
        <v>15</v>
      </c>
      <c r="B66" s="8">
        <f>SUM(B54:B65)</f>
        <v>0</v>
      </c>
      <c r="C66" s="8">
        <f t="shared" ref="C66:O66" si="25">SUM(C54:C65)</f>
        <v>0</v>
      </c>
      <c r="D66" s="8">
        <f t="shared" si="25"/>
        <v>0</v>
      </c>
      <c r="E66" s="8">
        <f t="shared" si="25"/>
        <v>0</v>
      </c>
      <c r="F66" s="8">
        <f t="shared" si="25"/>
        <v>0</v>
      </c>
      <c r="G66" s="8">
        <f t="shared" si="25"/>
        <v>0</v>
      </c>
      <c r="H66" s="8">
        <f t="shared" si="25"/>
        <v>0</v>
      </c>
      <c r="I66" s="8">
        <f t="shared" si="25"/>
        <v>0</v>
      </c>
      <c r="J66" s="8">
        <f t="shared" si="25"/>
        <v>0</v>
      </c>
      <c r="K66" s="8">
        <f t="shared" si="25"/>
        <v>0</v>
      </c>
      <c r="L66" s="8">
        <f t="shared" si="25"/>
        <v>0</v>
      </c>
      <c r="M66" s="8">
        <f t="shared" si="25"/>
        <v>0</v>
      </c>
      <c r="N66" s="8">
        <f t="shared" si="25"/>
        <v>0</v>
      </c>
      <c r="O66" s="88">
        <f t="shared" si="25"/>
        <v>0</v>
      </c>
      <c r="Q66" s="84" t="s">
        <v>15</v>
      </c>
      <c r="R66" s="110">
        <f>SUM(R100)*110%</f>
        <v>27.500000000000004</v>
      </c>
      <c r="S66" s="110">
        <f t="shared" ref="S66:AE66" si="26">SUM(S100)*110%</f>
        <v>11</v>
      </c>
      <c r="T66" s="110">
        <f t="shared" si="26"/>
        <v>55.000000000000007</v>
      </c>
      <c r="U66" s="110">
        <f t="shared" si="26"/>
        <v>5.5</v>
      </c>
      <c r="V66" s="110">
        <f t="shared" si="26"/>
        <v>11</v>
      </c>
      <c r="W66" s="110">
        <f t="shared" si="26"/>
        <v>11</v>
      </c>
      <c r="X66" s="110">
        <f t="shared" si="26"/>
        <v>0</v>
      </c>
      <c r="Y66" s="110">
        <f t="shared" si="26"/>
        <v>0</v>
      </c>
      <c r="Z66" s="110">
        <f t="shared" si="26"/>
        <v>0</v>
      </c>
      <c r="AA66" s="110">
        <f t="shared" si="26"/>
        <v>0</v>
      </c>
      <c r="AB66" s="110">
        <f t="shared" si="26"/>
        <v>0</v>
      </c>
      <c r="AC66" s="110">
        <f t="shared" si="26"/>
        <v>0</v>
      </c>
      <c r="AD66" s="110">
        <f t="shared" si="26"/>
        <v>0</v>
      </c>
      <c r="AE66" s="110">
        <f t="shared" si="26"/>
        <v>0</v>
      </c>
      <c r="AH66" s="82"/>
    </row>
    <row r="67" spans="1:34">
      <c r="Q67" s="85" t="s">
        <v>127</v>
      </c>
      <c r="R67" s="111">
        <f>SUM(R66 *35%)</f>
        <v>9.625</v>
      </c>
      <c r="S67" s="111">
        <f t="shared" ref="S67:AE67" si="27">SUM(S66 *30%)</f>
        <v>3.3</v>
      </c>
      <c r="T67" s="111">
        <f t="shared" si="27"/>
        <v>16.5</v>
      </c>
      <c r="U67" s="111">
        <f t="shared" si="27"/>
        <v>1.65</v>
      </c>
      <c r="V67" s="111">
        <f t="shared" si="27"/>
        <v>3.3</v>
      </c>
      <c r="W67" s="111">
        <f t="shared" si="27"/>
        <v>3.3</v>
      </c>
      <c r="X67" s="111">
        <f t="shared" si="27"/>
        <v>0</v>
      </c>
      <c r="Y67" s="111">
        <f t="shared" si="27"/>
        <v>0</v>
      </c>
      <c r="Z67" s="111">
        <f t="shared" si="27"/>
        <v>0</v>
      </c>
      <c r="AA67" s="111">
        <f t="shared" si="27"/>
        <v>0</v>
      </c>
      <c r="AB67" s="111">
        <f t="shared" si="27"/>
        <v>0</v>
      </c>
      <c r="AC67" s="111">
        <f t="shared" si="27"/>
        <v>0</v>
      </c>
      <c r="AD67" s="111">
        <f t="shared" si="27"/>
        <v>0</v>
      </c>
      <c r="AE67" s="111">
        <f t="shared" si="27"/>
        <v>0</v>
      </c>
      <c r="AH67" s="82"/>
    </row>
    <row r="68" spans="1:34" ht="17" thickBot="1"/>
    <row r="69" spans="1:34" ht="22" thickBot="1">
      <c r="A69" s="120" t="s">
        <v>80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2"/>
      <c r="Q69" s="120" t="s">
        <v>170</v>
      </c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2"/>
    </row>
    <row r="70" spans="1:34" ht="17" thickBot="1">
      <c r="A70" s="4" t="s">
        <v>106</v>
      </c>
      <c r="B70" s="5" t="s">
        <v>0</v>
      </c>
      <c r="C70" s="5" t="s">
        <v>1</v>
      </c>
      <c r="D70" s="5" t="s">
        <v>2</v>
      </c>
      <c r="E70" s="5" t="s">
        <v>3</v>
      </c>
      <c r="F70" s="5" t="s">
        <v>4</v>
      </c>
      <c r="G70" s="5" t="s">
        <v>13</v>
      </c>
      <c r="H70" s="5" t="s">
        <v>5</v>
      </c>
      <c r="I70" s="5" t="s">
        <v>6</v>
      </c>
      <c r="J70" s="5" t="s">
        <v>8</v>
      </c>
      <c r="K70" s="5" t="s">
        <v>9</v>
      </c>
      <c r="L70" s="5" t="s">
        <v>10</v>
      </c>
      <c r="M70" s="5" t="s">
        <v>7</v>
      </c>
      <c r="N70" s="5" t="s">
        <v>12</v>
      </c>
      <c r="O70" s="6" t="s">
        <v>11</v>
      </c>
      <c r="Q70" s="18" t="s">
        <v>106</v>
      </c>
      <c r="R70" s="19" t="s">
        <v>0</v>
      </c>
      <c r="S70" s="19" t="s">
        <v>1</v>
      </c>
      <c r="T70" s="19" t="s">
        <v>2</v>
      </c>
      <c r="U70" s="19" t="s">
        <v>3</v>
      </c>
      <c r="V70" s="19" t="s">
        <v>4</v>
      </c>
      <c r="W70" s="19" t="s">
        <v>13</v>
      </c>
      <c r="X70" s="19" t="s">
        <v>5</v>
      </c>
      <c r="Y70" s="19" t="s">
        <v>6</v>
      </c>
      <c r="Z70" s="19" t="s">
        <v>8</v>
      </c>
      <c r="AA70" s="19" t="s">
        <v>9</v>
      </c>
      <c r="AB70" s="19" t="s">
        <v>10</v>
      </c>
      <c r="AC70" s="19" t="s">
        <v>7</v>
      </c>
      <c r="AD70" s="19" t="s">
        <v>12</v>
      </c>
      <c r="AE70" s="20" t="s">
        <v>11</v>
      </c>
    </row>
    <row r="71" spans="1:34">
      <c r="A71" s="1" t="s">
        <v>107</v>
      </c>
      <c r="B71" s="2">
        <f>Jan!B163</f>
        <v>0</v>
      </c>
      <c r="C71" s="2">
        <f>Jan!C163</f>
        <v>0</v>
      </c>
      <c r="D71" s="2">
        <f>Jan!D163</f>
        <v>0</v>
      </c>
      <c r="E71" s="2">
        <f>Jan!E163</f>
        <v>0</v>
      </c>
      <c r="F71" s="2">
        <f>Jan!F163</f>
        <v>0</v>
      </c>
      <c r="G71" s="2">
        <f>Jan!G163</f>
        <v>0</v>
      </c>
      <c r="H71" s="2">
        <f>Jan!H163</f>
        <v>0</v>
      </c>
      <c r="I71" s="2">
        <f>Jan!I163</f>
        <v>0</v>
      </c>
      <c r="J71" s="2">
        <f>Jan!J163</f>
        <v>0</v>
      </c>
      <c r="K71" s="2">
        <f>Jan!K163</f>
        <v>0</v>
      </c>
      <c r="L71" s="2">
        <f>Jan!L163</f>
        <v>0</v>
      </c>
      <c r="M71" s="2">
        <f>Jan!M163</f>
        <v>0</v>
      </c>
      <c r="N71" s="2">
        <f>Jan!N163</f>
        <v>0</v>
      </c>
      <c r="O71" s="3">
        <f>Jan!O163</f>
        <v>0</v>
      </c>
      <c r="Q71" s="21" t="s">
        <v>107</v>
      </c>
      <c r="R71" s="112">
        <f>SUM(R54*9.1%)</f>
        <v>0</v>
      </c>
      <c r="S71" s="112">
        <f t="shared" ref="S71:AE71" si="28">SUM(S54*9.1%)</f>
        <v>0</v>
      </c>
      <c r="T71" s="112">
        <f t="shared" si="28"/>
        <v>0</v>
      </c>
      <c r="U71" s="112">
        <f t="shared" si="28"/>
        <v>0</v>
      </c>
      <c r="V71" s="112">
        <f t="shared" si="28"/>
        <v>0</v>
      </c>
      <c r="W71" s="112">
        <f t="shared" si="28"/>
        <v>0</v>
      </c>
      <c r="X71" s="112">
        <f t="shared" si="28"/>
        <v>0</v>
      </c>
      <c r="Y71" s="112">
        <f t="shared" si="28"/>
        <v>0</v>
      </c>
      <c r="Z71" s="112">
        <f t="shared" si="28"/>
        <v>0</v>
      </c>
      <c r="AA71" s="112">
        <f t="shared" si="28"/>
        <v>0</v>
      </c>
      <c r="AB71" s="112">
        <f t="shared" si="28"/>
        <v>0</v>
      </c>
      <c r="AC71" s="112">
        <f t="shared" si="28"/>
        <v>0</v>
      </c>
      <c r="AD71" s="112">
        <f t="shared" si="28"/>
        <v>0</v>
      </c>
      <c r="AE71" s="113">
        <f t="shared" si="28"/>
        <v>0</v>
      </c>
    </row>
    <row r="72" spans="1:34">
      <c r="A72" s="1" t="s">
        <v>108</v>
      </c>
      <c r="B72" s="2">
        <f>Feb!B163</f>
        <v>0</v>
      </c>
      <c r="C72" s="2">
        <f>Feb!C163</f>
        <v>0</v>
      </c>
      <c r="D72" s="2">
        <f>Feb!D163</f>
        <v>0</v>
      </c>
      <c r="E72" s="2">
        <f>Feb!E163</f>
        <v>0</v>
      </c>
      <c r="F72" s="2">
        <f>Feb!F163</f>
        <v>0</v>
      </c>
      <c r="G72" s="2">
        <f>Feb!G163</f>
        <v>0</v>
      </c>
      <c r="H72" s="2">
        <f>Feb!H163</f>
        <v>0</v>
      </c>
      <c r="I72" s="2">
        <f>Feb!I163</f>
        <v>0</v>
      </c>
      <c r="J72" s="2">
        <f>Feb!J163</f>
        <v>0</v>
      </c>
      <c r="K72" s="2">
        <f>Feb!K163</f>
        <v>0</v>
      </c>
      <c r="L72" s="2">
        <f>Feb!L163</f>
        <v>0</v>
      </c>
      <c r="M72" s="2">
        <f>Feb!M163</f>
        <v>0</v>
      </c>
      <c r="N72" s="2">
        <f>Feb!N163</f>
        <v>0</v>
      </c>
      <c r="O72" s="3">
        <f>Feb!O163</f>
        <v>0</v>
      </c>
      <c r="Q72" s="23" t="s">
        <v>108</v>
      </c>
      <c r="R72" s="112">
        <f t="shared" ref="R72:AE82" si="29">SUM(R55*9.1%)</f>
        <v>0</v>
      </c>
      <c r="S72" s="112">
        <f t="shared" si="29"/>
        <v>0</v>
      </c>
      <c r="T72" s="112">
        <f t="shared" si="29"/>
        <v>0</v>
      </c>
      <c r="U72" s="112">
        <f t="shared" si="29"/>
        <v>0</v>
      </c>
      <c r="V72" s="112">
        <f t="shared" si="29"/>
        <v>0</v>
      </c>
      <c r="W72" s="112">
        <f t="shared" si="29"/>
        <v>0</v>
      </c>
      <c r="X72" s="112">
        <f t="shared" si="29"/>
        <v>0</v>
      </c>
      <c r="Y72" s="112">
        <f t="shared" si="29"/>
        <v>0</v>
      </c>
      <c r="Z72" s="112">
        <f t="shared" si="29"/>
        <v>0</v>
      </c>
      <c r="AA72" s="112">
        <f t="shared" si="29"/>
        <v>0</v>
      </c>
      <c r="AB72" s="112">
        <f t="shared" si="29"/>
        <v>0</v>
      </c>
      <c r="AC72" s="112">
        <f t="shared" si="29"/>
        <v>0</v>
      </c>
      <c r="AD72" s="112">
        <f t="shared" si="29"/>
        <v>0</v>
      </c>
      <c r="AE72" s="113">
        <f t="shared" si="29"/>
        <v>0</v>
      </c>
    </row>
    <row r="73" spans="1:34">
      <c r="A73" s="1" t="s">
        <v>109</v>
      </c>
      <c r="B73" s="2">
        <f>Mar!B163</f>
        <v>0</v>
      </c>
      <c r="C73" s="2">
        <f>Mar!C163</f>
        <v>0</v>
      </c>
      <c r="D73" s="2">
        <f>Mar!D163</f>
        <v>0</v>
      </c>
      <c r="E73" s="2">
        <f>Mar!E163</f>
        <v>0</v>
      </c>
      <c r="F73" s="2">
        <f>Mar!F163</f>
        <v>0</v>
      </c>
      <c r="G73" s="2">
        <f>Mar!G163</f>
        <v>0</v>
      </c>
      <c r="H73" s="2">
        <f>Mar!H163</f>
        <v>0</v>
      </c>
      <c r="I73" s="2">
        <f>Mar!I163</f>
        <v>0</v>
      </c>
      <c r="J73" s="2">
        <f>Mar!J163</f>
        <v>0</v>
      </c>
      <c r="K73" s="2">
        <f>Mar!K163</f>
        <v>0</v>
      </c>
      <c r="L73" s="2">
        <f>Mar!L163</f>
        <v>0</v>
      </c>
      <c r="M73" s="2">
        <f>Mar!M163</f>
        <v>0</v>
      </c>
      <c r="N73" s="2">
        <f>Mar!N163</f>
        <v>0</v>
      </c>
      <c r="O73" s="3">
        <f>Mar!O163</f>
        <v>0</v>
      </c>
      <c r="Q73" s="23" t="s">
        <v>109</v>
      </c>
      <c r="R73" s="112">
        <f t="shared" si="29"/>
        <v>0</v>
      </c>
      <c r="S73" s="112">
        <f t="shared" si="29"/>
        <v>0</v>
      </c>
      <c r="T73" s="112">
        <f t="shared" si="29"/>
        <v>0</v>
      </c>
      <c r="U73" s="112">
        <f t="shared" si="29"/>
        <v>0</v>
      </c>
      <c r="V73" s="112">
        <f t="shared" si="29"/>
        <v>0</v>
      </c>
      <c r="W73" s="112">
        <f t="shared" si="29"/>
        <v>0</v>
      </c>
      <c r="X73" s="112">
        <f t="shared" si="29"/>
        <v>0</v>
      </c>
      <c r="Y73" s="112">
        <f t="shared" si="29"/>
        <v>0</v>
      </c>
      <c r="Z73" s="112">
        <f t="shared" si="29"/>
        <v>0</v>
      </c>
      <c r="AA73" s="112">
        <f t="shared" si="29"/>
        <v>0</v>
      </c>
      <c r="AB73" s="112">
        <f t="shared" si="29"/>
        <v>0</v>
      </c>
      <c r="AC73" s="112">
        <f t="shared" si="29"/>
        <v>0</v>
      </c>
      <c r="AD73" s="112">
        <f t="shared" si="29"/>
        <v>0</v>
      </c>
      <c r="AE73" s="113">
        <f t="shared" si="29"/>
        <v>0</v>
      </c>
    </row>
    <row r="74" spans="1:34">
      <c r="A74" s="1" t="s">
        <v>110</v>
      </c>
      <c r="B74" s="2">
        <f>Apr!B163</f>
        <v>0</v>
      </c>
      <c r="C74" s="2">
        <f>Apr!C163</f>
        <v>0</v>
      </c>
      <c r="D74" s="2">
        <f>Apr!D163</f>
        <v>0</v>
      </c>
      <c r="E74" s="2">
        <f>Apr!E163</f>
        <v>0</v>
      </c>
      <c r="F74" s="2">
        <f>Apr!F163</f>
        <v>0</v>
      </c>
      <c r="G74" s="2">
        <f>Apr!G163</f>
        <v>0</v>
      </c>
      <c r="H74" s="2">
        <f>Apr!H163</f>
        <v>0</v>
      </c>
      <c r="I74" s="2">
        <f>Apr!I163</f>
        <v>0</v>
      </c>
      <c r="J74" s="2">
        <f>Apr!J163</f>
        <v>0</v>
      </c>
      <c r="K74" s="2">
        <f>Apr!K163</f>
        <v>0</v>
      </c>
      <c r="L74" s="2">
        <f>Apr!L163</f>
        <v>0</v>
      </c>
      <c r="M74" s="2">
        <f>Apr!M163</f>
        <v>0</v>
      </c>
      <c r="N74" s="2">
        <f>Apr!N163</f>
        <v>0</v>
      </c>
      <c r="O74" s="3">
        <f>Apr!O163</f>
        <v>0</v>
      </c>
      <c r="Q74" s="23" t="s">
        <v>110</v>
      </c>
      <c r="R74" s="112">
        <f t="shared" si="29"/>
        <v>0</v>
      </c>
      <c r="S74" s="112">
        <f t="shared" si="29"/>
        <v>0</v>
      </c>
      <c r="T74" s="112">
        <f t="shared" si="29"/>
        <v>0</v>
      </c>
      <c r="U74" s="112">
        <f t="shared" si="29"/>
        <v>0</v>
      </c>
      <c r="V74" s="112">
        <f t="shared" si="29"/>
        <v>0</v>
      </c>
      <c r="W74" s="112">
        <f t="shared" si="29"/>
        <v>0</v>
      </c>
      <c r="X74" s="112">
        <f t="shared" si="29"/>
        <v>0</v>
      </c>
      <c r="Y74" s="112">
        <f t="shared" si="29"/>
        <v>0</v>
      </c>
      <c r="Z74" s="112">
        <f t="shared" si="29"/>
        <v>0</v>
      </c>
      <c r="AA74" s="112">
        <f t="shared" si="29"/>
        <v>0</v>
      </c>
      <c r="AB74" s="112">
        <f t="shared" si="29"/>
        <v>0</v>
      </c>
      <c r="AC74" s="112">
        <f t="shared" si="29"/>
        <v>0</v>
      </c>
      <c r="AD74" s="112">
        <f t="shared" si="29"/>
        <v>0</v>
      </c>
      <c r="AE74" s="113">
        <f t="shared" si="29"/>
        <v>0</v>
      </c>
    </row>
    <row r="75" spans="1:34">
      <c r="A75" s="1" t="s">
        <v>111</v>
      </c>
      <c r="B75" s="2">
        <f>May!B163</f>
        <v>0</v>
      </c>
      <c r="C75" s="2">
        <f>May!C163</f>
        <v>0</v>
      </c>
      <c r="D75" s="2">
        <f>May!D163</f>
        <v>0</v>
      </c>
      <c r="E75" s="2">
        <f>May!E163</f>
        <v>0</v>
      </c>
      <c r="F75" s="2">
        <f>May!F163</f>
        <v>0</v>
      </c>
      <c r="G75" s="2">
        <f>May!G163</f>
        <v>0</v>
      </c>
      <c r="H75" s="2">
        <f>May!H163</f>
        <v>0</v>
      </c>
      <c r="I75" s="2">
        <f>May!I163</f>
        <v>0</v>
      </c>
      <c r="J75" s="2">
        <f>May!J163</f>
        <v>0</v>
      </c>
      <c r="K75" s="2">
        <f>May!K163</f>
        <v>0</v>
      </c>
      <c r="L75" s="2">
        <f>May!L163</f>
        <v>0</v>
      </c>
      <c r="M75" s="2">
        <f>May!M163</f>
        <v>0</v>
      </c>
      <c r="N75" s="2">
        <f>May!N163</f>
        <v>0</v>
      </c>
      <c r="O75" s="3">
        <f>May!O163</f>
        <v>0</v>
      </c>
      <c r="Q75" s="23" t="s">
        <v>111</v>
      </c>
      <c r="R75" s="112">
        <f t="shared" si="29"/>
        <v>0</v>
      </c>
      <c r="S75" s="112">
        <f t="shared" si="29"/>
        <v>0</v>
      </c>
      <c r="T75" s="112">
        <f t="shared" si="29"/>
        <v>0</v>
      </c>
      <c r="U75" s="112">
        <f t="shared" si="29"/>
        <v>0</v>
      </c>
      <c r="V75" s="112">
        <f t="shared" si="29"/>
        <v>0</v>
      </c>
      <c r="W75" s="112">
        <f t="shared" si="29"/>
        <v>0</v>
      </c>
      <c r="X75" s="112">
        <f t="shared" si="29"/>
        <v>0</v>
      </c>
      <c r="Y75" s="112">
        <f t="shared" si="29"/>
        <v>0</v>
      </c>
      <c r="Z75" s="112">
        <f t="shared" si="29"/>
        <v>0</v>
      </c>
      <c r="AA75" s="112">
        <f t="shared" si="29"/>
        <v>0</v>
      </c>
      <c r="AB75" s="112">
        <f t="shared" si="29"/>
        <v>0</v>
      </c>
      <c r="AC75" s="112">
        <f t="shared" si="29"/>
        <v>0</v>
      </c>
      <c r="AD75" s="112">
        <f t="shared" si="29"/>
        <v>0</v>
      </c>
      <c r="AE75" s="113">
        <f t="shared" si="29"/>
        <v>0</v>
      </c>
    </row>
    <row r="76" spans="1:34">
      <c r="A76" s="1" t="s">
        <v>112</v>
      </c>
      <c r="B76" s="2">
        <f>Jun!B163</f>
        <v>0</v>
      </c>
      <c r="C76" s="2">
        <f>Jun!C163</f>
        <v>0</v>
      </c>
      <c r="D76" s="2">
        <f>Jun!D163</f>
        <v>0</v>
      </c>
      <c r="E76" s="2">
        <f>Jun!E163</f>
        <v>0</v>
      </c>
      <c r="F76" s="2">
        <f>Jun!F163</f>
        <v>0</v>
      </c>
      <c r="G76" s="2">
        <f>Jun!G163</f>
        <v>0</v>
      </c>
      <c r="H76" s="2">
        <f>Jun!H163</f>
        <v>0</v>
      </c>
      <c r="I76" s="2">
        <f>Jun!I163</f>
        <v>0</v>
      </c>
      <c r="J76" s="2">
        <f>Jun!J163</f>
        <v>0</v>
      </c>
      <c r="K76" s="2">
        <f>Jun!K163</f>
        <v>0</v>
      </c>
      <c r="L76" s="2">
        <f>Jun!L163</f>
        <v>0</v>
      </c>
      <c r="M76" s="2">
        <f>Jun!M163</f>
        <v>0</v>
      </c>
      <c r="N76" s="2">
        <f>Jun!N163</f>
        <v>0</v>
      </c>
      <c r="O76" s="3">
        <f>Jun!O163</f>
        <v>0</v>
      </c>
      <c r="Q76" s="23" t="s">
        <v>112</v>
      </c>
      <c r="R76" s="112">
        <f t="shared" si="29"/>
        <v>0</v>
      </c>
      <c r="S76" s="112">
        <f t="shared" si="29"/>
        <v>0</v>
      </c>
      <c r="T76" s="112">
        <f t="shared" si="29"/>
        <v>0</v>
      </c>
      <c r="U76" s="112">
        <f t="shared" si="29"/>
        <v>0</v>
      </c>
      <c r="V76" s="112">
        <f t="shared" si="29"/>
        <v>0</v>
      </c>
      <c r="W76" s="112">
        <f t="shared" si="29"/>
        <v>0</v>
      </c>
      <c r="X76" s="112">
        <f t="shared" si="29"/>
        <v>0</v>
      </c>
      <c r="Y76" s="112">
        <f t="shared" si="29"/>
        <v>0</v>
      </c>
      <c r="Z76" s="112">
        <f t="shared" si="29"/>
        <v>0</v>
      </c>
      <c r="AA76" s="112">
        <f t="shared" si="29"/>
        <v>0</v>
      </c>
      <c r="AB76" s="112">
        <f t="shared" si="29"/>
        <v>0</v>
      </c>
      <c r="AC76" s="112">
        <f t="shared" si="29"/>
        <v>0</v>
      </c>
      <c r="AD76" s="112">
        <f t="shared" si="29"/>
        <v>0</v>
      </c>
      <c r="AE76" s="113">
        <f t="shared" si="29"/>
        <v>0</v>
      </c>
    </row>
    <row r="77" spans="1:34">
      <c r="A77" s="1" t="s">
        <v>113</v>
      </c>
      <c r="B77" s="2">
        <f>Jul!B163</f>
        <v>0</v>
      </c>
      <c r="C77" s="2">
        <f>Jul!C163</f>
        <v>0</v>
      </c>
      <c r="D77" s="2">
        <f>Jul!D163</f>
        <v>0</v>
      </c>
      <c r="E77" s="2">
        <f>Jul!E163</f>
        <v>0</v>
      </c>
      <c r="F77" s="2">
        <f>Jul!F163</f>
        <v>0</v>
      </c>
      <c r="G77" s="2">
        <f>Jul!G163</f>
        <v>0</v>
      </c>
      <c r="H77" s="2">
        <f>Jul!H163</f>
        <v>0</v>
      </c>
      <c r="I77" s="2">
        <f>Jul!I163</f>
        <v>0</v>
      </c>
      <c r="J77" s="2">
        <f>Jul!J163</f>
        <v>0</v>
      </c>
      <c r="K77" s="2">
        <f>Jul!K163</f>
        <v>0</v>
      </c>
      <c r="L77" s="2">
        <f>Jul!L163</f>
        <v>0</v>
      </c>
      <c r="M77" s="2">
        <f>Jul!M163</f>
        <v>0</v>
      </c>
      <c r="N77" s="2">
        <f>Jul!N163</f>
        <v>0</v>
      </c>
      <c r="O77" s="3">
        <f>Jul!O163</f>
        <v>0</v>
      </c>
      <c r="Q77" s="23" t="s">
        <v>119</v>
      </c>
      <c r="R77" s="112">
        <f t="shared" si="29"/>
        <v>0</v>
      </c>
      <c r="S77" s="112">
        <f t="shared" si="29"/>
        <v>0</v>
      </c>
      <c r="T77" s="112">
        <f t="shared" si="29"/>
        <v>0</v>
      </c>
      <c r="U77" s="112">
        <f t="shared" si="29"/>
        <v>0</v>
      </c>
      <c r="V77" s="112">
        <f t="shared" si="29"/>
        <v>0</v>
      </c>
      <c r="W77" s="112">
        <f t="shared" si="29"/>
        <v>0</v>
      </c>
      <c r="X77" s="112">
        <f t="shared" si="29"/>
        <v>0</v>
      </c>
      <c r="Y77" s="112">
        <f t="shared" si="29"/>
        <v>0</v>
      </c>
      <c r="Z77" s="112">
        <f t="shared" si="29"/>
        <v>0</v>
      </c>
      <c r="AA77" s="112">
        <f t="shared" si="29"/>
        <v>0</v>
      </c>
      <c r="AB77" s="112">
        <f t="shared" si="29"/>
        <v>0</v>
      </c>
      <c r="AC77" s="112">
        <f t="shared" si="29"/>
        <v>0</v>
      </c>
      <c r="AD77" s="112">
        <f t="shared" si="29"/>
        <v>0</v>
      </c>
      <c r="AE77" s="113">
        <f t="shared" si="29"/>
        <v>0</v>
      </c>
    </row>
    <row r="78" spans="1:34">
      <c r="A78" s="1" t="s">
        <v>114</v>
      </c>
      <c r="B78" s="2">
        <f>Aug!B163</f>
        <v>0</v>
      </c>
      <c r="C78" s="2">
        <f>Aug!C163</f>
        <v>0</v>
      </c>
      <c r="D78" s="2">
        <f>Aug!D163</f>
        <v>0</v>
      </c>
      <c r="E78" s="2">
        <f>Aug!E163</f>
        <v>0</v>
      </c>
      <c r="F78" s="2">
        <f>Aug!F163</f>
        <v>0</v>
      </c>
      <c r="G78" s="2">
        <f>Aug!G163</f>
        <v>0</v>
      </c>
      <c r="H78" s="2">
        <f>Aug!H163</f>
        <v>0</v>
      </c>
      <c r="I78" s="2">
        <f>Aug!I163</f>
        <v>0</v>
      </c>
      <c r="J78" s="2">
        <f>Aug!J163</f>
        <v>0</v>
      </c>
      <c r="K78" s="2">
        <f>Aug!K163</f>
        <v>0</v>
      </c>
      <c r="L78" s="2">
        <f>Aug!L163</f>
        <v>0</v>
      </c>
      <c r="M78" s="2">
        <f>Aug!M163</f>
        <v>0</v>
      </c>
      <c r="N78" s="2">
        <f>Aug!N163</f>
        <v>0</v>
      </c>
      <c r="O78" s="3">
        <f>Aug!O163</f>
        <v>0</v>
      </c>
      <c r="Q78" s="23" t="s">
        <v>114</v>
      </c>
      <c r="R78" s="112">
        <f t="shared" si="29"/>
        <v>0</v>
      </c>
      <c r="S78" s="112">
        <f t="shared" si="29"/>
        <v>0</v>
      </c>
      <c r="T78" s="112">
        <f t="shared" si="29"/>
        <v>0</v>
      </c>
      <c r="U78" s="112">
        <f t="shared" si="29"/>
        <v>0</v>
      </c>
      <c r="V78" s="112">
        <f t="shared" si="29"/>
        <v>0</v>
      </c>
      <c r="W78" s="112">
        <f t="shared" si="29"/>
        <v>0</v>
      </c>
      <c r="X78" s="112">
        <f t="shared" si="29"/>
        <v>0</v>
      </c>
      <c r="Y78" s="112">
        <f t="shared" si="29"/>
        <v>0</v>
      </c>
      <c r="Z78" s="112">
        <f t="shared" si="29"/>
        <v>0</v>
      </c>
      <c r="AA78" s="112">
        <f t="shared" si="29"/>
        <v>0</v>
      </c>
      <c r="AB78" s="112">
        <f t="shared" si="29"/>
        <v>0</v>
      </c>
      <c r="AC78" s="112">
        <f t="shared" si="29"/>
        <v>0</v>
      </c>
      <c r="AD78" s="112">
        <f t="shared" si="29"/>
        <v>0</v>
      </c>
      <c r="AE78" s="113">
        <f t="shared" si="29"/>
        <v>0</v>
      </c>
    </row>
    <row r="79" spans="1:34">
      <c r="A79" s="1" t="s">
        <v>115</v>
      </c>
      <c r="B79" s="2">
        <f>Sep!B163</f>
        <v>0</v>
      </c>
      <c r="C79" s="2">
        <f>Sep!C163</f>
        <v>0</v>
      </c>
      <c r="D79" s="2">
        <f>Sep!D163</f>
        <v>0</v>
      </c>
      <c r="E79" s="2">
        <f>Sep!E163</f>
        <v>0</v>
      </c>
      <c r="F79" s="2">
        <f>Sep!F163</f>
        <v>0</v>
      </c>
      <c r="G79" s="2">
        <f>Sep!G163</f>
        <v>0</v>
      </c>
      <c r="H79" s="2">
        <f>Sep!H163</f>
        <v>0</v>
      </c>
      <c r="I79" s="2">
        <f>Sep!I163</f>
        <v>0</v>
      </c>
      <c r="J79" s="2">
        <f>Sep!J163</f>
        <v>0</v>
      </c>
      <c r="K79" s="2">
        <f>Sep!K163</f>
        <v>0</v>
      </c>
      <c r="L79" s="2">
        <f>Sep!L163</f>
        <v>0</v>
      </c>
      <c r="M79" s="2">
        <f>Sep!M163</f>
        <v>0</v>
      </c>
      <c r="N79" s="2">
        <f>Sep!N163</f>
        <v>0</v>
      </c>
      <c r="O79" s="3">
        <f>Sep!O163</f>
        <v>0</v>
      </c>
      <c r="Q79" s="23" t="s">
        <v>115</v>
      </c>
      <c r="R79" s="112">
        <f t="shared" si="29"/>
        <v>0</v>
      </c>
      <c r="S79" s="112">
        <f t="shared" si="29"/>
        <v>0</v>
      </c>
      <c r="T79" s="112">
        <f t="shared" si="29"/>
        <v>0</v>
      </c>
      <c r="U79" s="112">
        <f t="shared" si="29"/>
        <v>0</v>
      </c>
      <c r="V79" s="112">
        <f t="shared" si="29"/>
        <v>0</v>
      </c>
      <c r="W79" s="112">
        <f t="shared" si="29"/>
        <v>0</v>
      </c>
      <c r="X79" s="112">
        <f t="shared" si="29"/>
        <v>0</v>
      </c>
      <c r="Y79" s="112">
        <f t="shared" si="29"/>
        <v>0</v>
      </c>
      <c r="Z79" s="112">
        <f t="shared" si="29"/>
        <v>0</v>
      </c>
      <c r="AA79" s="112">
        <f t="shared" si="29"/>
        <v>0</v>
      </c>
      <c r="AB79" s="112">
        <f t="shared" si="29"/>
        <v>0</v>
      </c>
      <c r="AC79" s="112">
        <f t="shared" si="29"/>
        <v>0</v>
      </c>
      <c r="AD79" s="112">
        <f t="shared" si="29"/>
        <v>0</v>
      </c>
      <c r="AE79" s="113">
        <f t="shared" si="29"/>
        <v>0</v>
      </c>
    </row>
    <row r="80" spans="1:34">
      <c r="A80" s="1" t="s">
        <v>116</v>
      </c>
      <c r="B80" s="2">
        <f>Oct!B163</f>
        <v>0</v>
      </c>
      <c r="C80" s="2">
        <f>Oct!C163</f>
        <v>0</v>
      </c>
      <c r="D80" s="2">
        <f>Oct!D163</f>
        <v>0</v>
      </c>
      <c r="E80" s="2">
        <f>Oct!E163</f>
        <v>0</v>
      </c>
      <c r="F80" s="2">
        <f>Oct!F163</f>
        <v>0</v>
      </c>
      <c r="G80" s="2">
        <f>Oct!G163</f>
        <v>0</v>
      </c>
      <c r="H80" s="2">
        <f>Oct!H163</f>
        <v>0</v>
      </c>
      <c r="I80" s="2">
        <f>Oct!I163</f>
        <v>0</v>
      </c>
      <c r="J80" s="2">
        <f>Oct!J163</f>
        <v>0</v>
      </c>
      <c r="K80" s="2">
        <f>Oct!K163</f>
        <v>0</v>
      </c>
      <c r="L80" s="2">
        <f>Oct!L163</f>
        <v>0</v>
      </c>
      <c r="M80" s="2">
        <f>Oct!M163</f>
        <v>0</v>
      </c>
      <c r="N80" s="2">
        <f>Oct!N163</f>
        <v>0</v>
      </c>
      <c r="O80" s="3">
        <f>Oct!O163</f>
        <v>0</v>
      </c>
      <c r="Q80" s="23" t="s">
        <v>116</v>
      </c>
      <c r="R80" s="112">
        <f t="shared" si="29"/>
        <v>0</v>
      </c>
      <c r="S80" s="112">
        <f t="shared" si="29"/>
        <v>0</v>
      </c>
      <c r="T80" s="112">
        <f t="shared" si="29"/>
        <v>0</v>
      </c>
      <c r="U80" s="112">
        <f t="shared" si="29"/>
        <v>0</v>
      </c>
      <c r="V80" s="112">
        <f t="shared" si="29"/>
        <v>0</v>
      </c>
      <c r="W80" s="112">
        <f t="shared" si="29"/>
        <v>0</v>
      </c>
      <c r="X80" s="112">
        <f t="shared" si="29"/>
        <v>0</v>
      </c>
      <c r="Y80" s="112">
        <f t="shared" si="29"/>
        <v>0</v>
      </c>
      <c r="Z80" s="112">
        <f t="shared" si="29"/>
        <v>0</v>
      </c>
      <c r="AA80" s="112">
        <f t="shared" si="29"/>
        <v>0</v>
      </c>
      <c r="AB80" s="112">
        <f t="shared" si="29"/>
        <v>0</v>
      </c>
      <c r="AC80" s="112">
        <f t="shared" si="29"/>
        <v>0</v>
      </c>
      <c r="AD80" s="112">
        <f t="shared" si="29"/>
        <v>0</v>
      </c>
      <c r="AE80" s="113">
        <f t="shared" si="29"/>
        <v>0</v>
      </c>
    </row>
    <row r="81" spans="1:34">
      <c r="A81" s="1" t="s">
        <v>117</v>
      </c>
      <c r="B81" s="2">
        <f>Nov!B163</f>
        <v>0</v>
      </c>
      <c r="C81" s="2">
        <f>Nov!C163</f>
        <v>0</v>
      </c>
      <c r="D81" s="2">
        <f>Nov!D163</f>
        <v>0</v>
      </c>
      <c r="E81" s="2">
        <f>Nov!E163</f>
        <v>0</v>
      </c>
      <c r="F81" s="2">
        <f>Nov!F163</f>
        <v>0</v>
      </c>
      <c r="G81" s="2">
        <f>Nov!G163</f>
        <v>0</v>
      </c>
      <c r="H81" s="2">
        <f>Nov!H163</f>
        <v>0</v>
      </c>
      <c r="I81" s="2">
        <f>Nov!I163</f>
        <v>0</v>
      </c>
      <c r="J81" s="2">
        <f>Nov!J163</f>
        <v>0</v>
      </c>
      <c r="K81" s="2">
        <f>Nov!K163</f>
        <v>0</v>
      </c>
      <c r="L81" s="2">
        <f>Nov!L163</f>
        <v>0</v>
      </c>
      <c r="M81" s="2">
        <f>Nov!M163</f>
        <v>0</v>
      </c>
      <c r="N81" s="2">
        <f>Nov!N163</f>
        <v>0</v>
      </c>
      <c r="O81" s="3">
        <f>Nov!O163</f>
        <v>0</v>
      </c>
      <c r="Q81" s="23" t="s">
        <v>117</v>
      </c>
      <c r="R81" s="112">
        <f t="shared" si="29"/>
        <v>0</v>
      </c>
      <c r="S81" s="112">
        <f t="shared" si="29"/>
        <v>0</v>
      </c>
      <c r="T81" s="112">
        <f t="shared" si="29"/>
        <v>0</v>
      </c>
      <c r="U81" s="112">
        <f t="shared" si="29"/>
        <v>0</v>
      </c>
      <c r="V81" s="112">
        <f t="shared" si="29"/>
        <v>0</v>
      </c>
      <c r="W81" s="112">
        <f t="shared" si="29"/>
        <v>0</v>
      </c>
      <c r="X81" s="112">
        <f t="shared" si="29"/>
        <v>0</v>
      </c>
      <c r="Y81" s="112">
        <f t="shared" si="29"/>
        <v>0</v>
      </c>
      <c r="Z81" s="112">
        <f t="shared" si="29"/>
        <v>0</v>
      </c>
      <c r="AA81" s="112">
        <f t="shared" si="29"/>
        <v>0</v>
      </c>
      <c r="AB81" s="112">
        <f t="shared" si="29"/>
        <v>0</v>
      </c>
      <c r="AC81" s="112">
        <f t="shared" si="29"/>
        <v>0</v>
      </c>
      <c r="AD81" s="112">
        <f t="shared" si="29"/>
        <v>0</v>
      </c>
      <c r="AE81" s="113">
        <f t="shared" si="29"/>
        <v>0</v>
      </c>
    </row>
    <row r="82" spans="1:34" ht="17" thickBot="1">
      <c r="A82" s="1" t="s">
        <v>118</v>
      </c>
      <c r="B82" s="2">
        <f>Dec!B163</f>
        <v>0</v>
      </c>
      <c r="C82" s="2">
        <f>Dec!C163</f>
        <v>0</v>
      </c>
      <c r="D82" s="2">
        <f>Dec!D163</f>
        <v>0</v>
      </c>
      <c r="E82" s="2">
        <f>Dec!E163</f>
        <v>0</v>
      </c>
      <c r="F82" s="2">
        <f>Dec!F163</f>
        <v>0</v>
      </c>
      <c r="G82" s="2">
        <f>Dec!G163</f>
        <v>0</v>
      </c>
      <c r="H82" s="2">
        <f>Dec!H163</f>
        <v>0</v>
      </c>
      <c r="I82" s="2">
        <f>Dec!I163</f>
        <v>0</v>
      </c>
      <c r="J82" s="2">
        <f>Dec!J163</f>
        <v>0</v>
      </c>
      <c r="K82" s="2">
        <f>Dec!K163</f>
        <v>0</v>
      </c>
      <c r="L82" s="2">
        <f>Dec!L163</f>
        <v>0</v>
      </c>
      <c r="M82" s="2">
        <f>Dec!M163</f>
        <v>0</v>
      </c>
      <c r="N82" s="2">
        <f>Dec!N163</f>
        <v>0</v>
      </c>
      <c r="O82" s="3">
        <f>Dec!O163</f>
        <v>0</v>
      </c>
      <c r="Q82" s="23" t="s">
        <v>118</v>
      </c>
      <c r="R82" s="112">
        <f t="shared" si="29"/>
        <v>0</v>
      </c>
      <c r="S82" s="112">
        <f t="shared" si="29"/>
        <v>0</v>
      </c>
      <c r="T82" s="112">
        <f t="shared" si="29"/>
        <v>0</v>
      </c>
      <c r="U82" s="112">
        <f t="shared" si="29"/>
        <v>0</v>
      </c>
      <c r="V82" s="112">
        <f t="shared" si="29"/>
        <v>0</v>
      </c>
      <c r="W82" s="112">
        <f t="shared" si="29"/>
        <v>0</v>
      </c>
      <c r="X82" s="112">
        <f t="shared" si="29"/>
        <v>0</v>
      </c>
      <c r="Y82" s="112">
        <f t="shared" si="29"/>
        <v>0</v>
      </c>
      <c r="Z82" s="112">
        <f t="shared" si="29"/>
        <v>0</v>
      </c>
      <c r="AA82" s="112">
        <f t="shared" si="29"/>
        <v>0</v>
      </c>
      <c r="AB82" s="112">
        <f t="shared" si="29"/>
        <v>0</v>
      </c>
      <c r="AC82" s="112">
        <f t="shared" si="29"/>
        <v>0</v>
      </c>
      <c r="AD82" s="112">
        <f t="shared" si="29"/>
        <v>0</v>
      </c>
      <c r="AE82" s="113">
        <f t="shared" si="29"/>
        <v>0</v>
      </c>
    </row>
    <row r="83" spans="1:34" ht="17" thickBot="1">
      <c r="A83" s="7" t="s">
        <v>15</v>
      </c>
      <c r="B83" s="8">
        <f>SUM(B71:B82)</f>
        <v>0</v>
      </c>
      <c r="C83" s="8">
        <f t="shared" ref="C83:O83" si="30">SUM(C71:C82)</f>
        <v>0</v>
      </c>
      <c r="D83" s="8">
        <f t="shared" si="30"/>
        <v>0</v>
      </c>
      <c r="E83" s="8">
        <f t="shared" si="30"/>
        <v>0</v>
      </c>
      <c r="F83" s="8">
        <f t="shared" si="30"/>
        <v>0</v>
      </c>
      <c r="G83" s="8">
        <f t="shared" si="30"/>
        <v>0</v>
      </c>
      <c r="H83" s="8">
        <f t="shared" si="30"/>
        <v>0</v>
      </c>
      <c r="I83" s="8">
        <f t="shared" si="30"/>
        <v>0</v>
      </c>
      <c r="J83" s="8">
        <f t="shared" si="30"/>
        <v>0</v>
      </c>
      <c r="K83" s="8">
        <f t="shared" si="30"/>
        <v>0</v>
      </c>
      <c r="L83" s="8">
        <f t="shared" si="30"/>
        <v>0</v>
      </c>
      <c r="M83" s="8">
        <f t="shared" si="30"/>
        <v>0</v>
      </c>
      <c r="N83" s="8">
        <f t="shared" si="30"/>
        <v>0</v>
      </c>
      <c r="O83" s="88">
        <f t="shared" si="30"/>
        <v>0</v>
      </c>
      <c r="Q83" s="25" t="s">
        <v>15</v>
      </c>
      <c r="R83" s="83">
        <f>SUM(R66*9.1%)</f>
        <v>2.5025000000000004</v>
      </c>
      <c r="S83" s="83">
        <f t="shared" ref="S83:AE83" si="31">SUM(S66*10%)</f>
        <v>1.1000000000000001</v>
      </c>
      <c r="T83" s="83">
        <f t="shared" si="31"/>
        <v>5.5000000000000009</v>
      </c>
      <c r="U83" s="83">
        <f t="shared" si="31"/>
        <v>0.55000000000000004</v>
      </c>
      <c r="V83" s="83">
        <f t="shared" si="31"/>
        <v>1.1000000000000001</v>
      </c>
      <c r="W83" s="83">
        <f t="shared" si="31"/>
        <v>1.1000000000000001</v>
      </c>
      <c r="X83" s="83">
        <f t="shared" si="31"/>
        <v>0</v>
      </c>
      <c r="Y83" s="83">
        <f t="shared" si="31"/>
        <v>0</v>
      </c>
      <c r="Z83" s="83">
        <f t="shared" si="31"/>
        <v>0</v>
      </c>
      <c r="AA83" s="83">
        <f t="shared" si="31"/>
        <v>0</v>
      </c>
      <c r="AB83" s="83">
        <f t="shared" si="31"/>
        <v>0</v>
      </c>
      <c r="AC83" s="83">
        <f t="shared" si="31"/>
        <v>0</v>
      </c>
      <c r="AD83" s="83">
        <f t="shared" si="31"/>
        <v>0</v>
      </c>
      <c r="AE83" s="116">
        <f t="shared" si="31"/>
        <v>0</v>
      </c>
      <c r="AH83" s="82"/>
    </row>
    <row r="85" spans="1:34" ht="17" thickBot="1"/>
    <row r="86" spans="1:34" ht="22" thickBot="1">
      <c r="A86" s="123" t="s">
        <v>67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5"/>
      <c r="Q86" s="123" t="s">
        <v>171</v>
      </c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5"/>
    </row>
    <row r="87" spans="1:34" ht="17" thickBot="1">
      <c r="A87" s="4" t="s">
        <v>106</v>
      </c>
      <c r="B87" s="5" t="s">
        <v>0</v>
      </c>
      <c r="C87" s="5" t="s">
        <v>1</v>
      </c>
      <c r="D87" s="5" t="s">
        <v>2</v>
      </c>
      <c r="E87" s="5" t="s">
        <v>3</v>
      </c>
      <c r="F87" s="5" t="s">
        <v>4</v>
      </c>
      <c r="G87" s="5" t="s">
        <v>13</v>
      </c>
      <c r="H87" s="5" t="s">
        <v>5</v>
      </c>
      <c r="I87" s="5" t="s">
        <v>6</v>
      </c>
      <c r="J87" s="5" t="s">
        <v>8</v>
      </c>
      <c r="K87" s="5" t="s">
        <v>9</v>
      </c>
      <c r="L87" s="5" t="s">
        <v>10</v>
      </c>
      <c r="M87" s="5" t="s">
        <v>7</v>
      </c>
      <c r="N87" s="5" t="s">
        <v>12</v>
      </c>
      <c r="O87" s="6" t="s">
        <v>11</v>
      </c>
      <c r="Q87" s="33" t="s">
        <v>106</v>
      </c>
      <c r="R87" s="34" t="s">
        <v>0</v>
      </c>
      <c r="S87" s="34" t="s">
        <v>1</v>
      </c>
      <c r="T87" s="34" t="s">
        <v>2</v>
      </c>
      <c r="U87" s="34" t="s">
        <v>3</v>
      </c>
      <c r="V87" s="34" t="s">
        <v>4</v>
      </c>
      <c r="W87" s="34" t="s">
        <v>13</v>
      </c>
      <c r="X87" s="34" t="s">
        <v>5</v>
      </c>
      <c r="Y87" s="34" t="s">
        <v>6</v>
      </c>
      <c r="Z87" s="34" t="s">
        <v>8</v>
      </c>
      <c r="AA87" s="34" t="s">
        <v>9</v>
      </c>
      <c r="AB87" s="34" t="s">
        <v>10</v>
      </c>
      <c r="AC87" s="34" t="s">
        <v>7</v>
      </c>
      <c r="AD87" s="34" t="s">
        <v>12</v>
      </c>
      <c r="AE87" s="35" t="s">
        <v>11</v>
      </c>
    </row>
    <row r="88" spans="1:34">
      <c r="A88" s="1" t="s">
        <v>107</v>
      </c>
      <c r="B88" s="2">
        <f>Jan!B196</f>
        <v>0</v>
      </c>
      <c r="C88" s="2">
        <f>Jan!C196</f>
        <v>0</v>
      </c>
      <c r="D88" s="2">
        <f>Jan!D196</f>
        <v>0</v>
      </c>
      <c r="E88" s="2">
        <f>Jan!E196</f>
        <v>0</v>
      </c>
      <c r="F88" s="2">
        <f>Jan!F196</f>
        <v>0</v>
      </c>
      <c r="G88" s="2">
        <f>Jan!G196</f>
        <v>0</v>
      </c>
      <c r="H88" s="2">
        <f>Jan!H196</f>
        <v>0</v>
      </c>
      <c r="I88" s="2">
        <f>Jan!I196</f>
        <v>0</v>
      </c>
      <c r="J88" s="2">
        <f>Jan!J196</f>
        <v>0</v>
      </c>
      <c r="K88" s="2">
        <f>Jan!K196</f>
        <v>0</v>
      </c>
      <c r="L88" s="2">
        <f>Jan!L196</f>
        <v>0</v>
      </c>
      <c r="M88" s="2">
        <f>Jan!M196</f>
        <v>0</v>
      </c>
      <c r="N88" s="2">
        <f>Jan!N196</f>
        <v>0</v>
      </c>
      <c r="O88" s="3">
        <f>Jan!O196</f>
        <v>0</v>
      </c>
      <c r="Q88" s="36" t="s">
        <v>107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7"/>
    </row>
    <row r="89" spans="1:34">
      <c r="A89" s="1" t="s">
        <v>108</v>
      </c>
      <c r="B89" s="2">
        <f>Feb!B196</f>
        <v>0</v>
      </c>
      <c r="C89" s="2">
        <f>Feb!C196</f>
        <v>0</v>
      </c>
      <c r="D89" s="2">
        <f>Feb!D196</f>
        <v>0</v>
      </c>
      <c r="E89" s="2">
        <f>Feb!E196</f>
        <v>0</v>
      </c>
      <c r="F89" s="2">
        <f>Feb!F196</f>
        <v>0</v>
      </c>
      <c r="G89" s="2">
        <f>Feb!G196</f>
        <v>0</v>
      </c>
      <c r="H89" s="2">
        <f>Feb!H196</f>
        <v>0</v>
      </c>
      <c r="I89" s="2">
        <f>Feb!I196</f>
        <v>0</v>
      </c>
      <c r="J89" s="2">
        <f>Feb!J196</f>
        <v>0</v>
      </c>
      <c r="K89" s="2">
        <f>Feb!K196</f>
        <v>0</v>
      </c>
      <c r="L89" s="2">
        <f>Feb!L196</f>
        <v>0</v>
      </c>
      <c r="M89" s="2">
        <f>Feb!M196</f>
        <v>0</v>
      </c>
      <c r="N89" s="2">
        <f>Feb!N196</f>
        <v>0</v>
      </c>
      <c r="O89" s="3">
        <f>Feb!O196</f>
        <v>0</v>
      </c>
      <c r="Q89" s="38" t="s">
        <v>108</v>
      </c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9"/>
    </row>
    <row r="90" spans="1:34">
      <c r="A90" s="1" t="s">
        <v>109</v>
      </c>
      <c r="B90" s="2">
        <f>Mar!B196</f>
        <v>0</v>
      </c>
      <c r="C90" s="2">
        <f>Mar!C196</f>
        <v>0</v>
      </c>
      <c r="D90" s="2">
        <f>Mar!D196</f>
        <v>0</v>
      </c>
      <c r="E90" s="2">
        <f>Mar!E196</f>
        <v>0</v>
      </c>
      <c r="F90" s="2">
        <f>Mar!F196</f>
        <v>0</v>
      </c>
      <c r="G90" s="2">
        <f>Mar!G196</f>
        <v>0</v>
      </c>
      <c r="H90" s="2">
        <f>Mar!H196</f>
        <v>0</v>
      </c>
      <c r="I90" s="2">
        <f>Mar!I196</f>
        <v>0</v>
      </c>
      <c r="J90" s="2">
        <f>Mar!J196</f>
        <v>0</v>
      </c>
      <c r="K90" s="2">
        <f>Mar!K196</f>
        <v>0</v>
      </c>
      <c r="L90" s="2">
        <f>Mar!L196</f>
        <v>0</v>
      </c>
      <c r="M90" s="2">
        <f>Mar!M196</f>
        <v>0</v>
      </c>
      <c r="N90" s="2">
        <f>Mar!N196</f>
        <v>0</v>
      </c>
      <c r="O90" s="3">
        <f>Mar!O196</f>
        <v>0</v>
      </c>
      <c r="Q90" s="38" t="s">
        <v>109</v>
      </c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9"/>
    </row>
    <row r="91" spans="1:34">
      <c r="A91" s="1" t="s">
        <v>110</v>
      </c>
      <c r="B91" s="2">
        <f>Apr!B196</f>
        <v>0</v>
      </c>
      <c r="C91" s="2">
        <f>Apr!C196</f>
        <v>0</v>
      </c>
      <c r="D91" s="2">
        <f>Apr!D196</f>
        <v>0</v>
      </c>
      <c r="E91" s="2">
        <f>Apr!E196</f>
        <v>0</v>
      </c>
      <c r="F91" s="2">
        <f>Apr!F196</f>
        <v>0</v>
      </c>
      <c r="G91" s="2">
        <f>Apr!G196</f>
        <v>0</v>
      </c>
      <c r="H91" s="2">
        <f>Apr!H196</f>
        <v>0</v>
      </c>
      <c r="I91" s="2">
        <f>Apr!I196</f>
        <v>0</v>
      </c>
      <c r="J91" s="2">
        <f>Apr!J196</f>
        <v>0</v>
      </c>
      <c r="K91" s="2">
        <f>Apr!K196</f>
        <v>0</v>
      </c>
      <c r="L91" s="2">
        <f>Apr!L196</f>
        <v>0</v>
      </c>
      <c r="M91" s="2">
        <f>Apr!M196</f>
        <v>0</v>
      </c>
      <c r="N91" s="2">
        <f>Apr!N196</f>
        <v>0</v>
      </c>
      <c r="O91" s="3">
        <f>Apr!O196</f>
        <v>0</v>
      </c>
      <c r="Q91" s="38" t="s">
        <v>110</v>
      </c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9"/>
    </row>
    <row r="92" spans="1:34">
      <c r="A92" s="1" t="s">
        <v>111</v>
      </c>
      <c r="B92" s="2">
        <f>May!B196</f>
        <v>0</v>
      </c>
      <c r="C92" s="2">
        <f>May!C196</f>
        <v>0</v>
      </c>
      <c r="D92" s="2">
        <f>May!D196</f>
        <v>0</v>
      </c>
      <c r="E92" s="2">
        <f>May!E196</f>
        <v>0</v>
      </c>
      <c r="F92" s="2">
        <f>May!F196</f>
        <v>0</v>
      </c>
      <c r="G92" s="2">
        <f>May!G196</f>
        <v>0</v>
      </c>
      <c r="H92" s="2">
        <f>May!H196</f>
        <v>0</v>
      </c>
      <c r="I92" s="2">
        <f>May!I196</f>
        <v>0</v>
      </c>
      <c r="J92" s="2">
        <f>May!J196</f>
        <v>0</v>
      </c>
      <c r="K92" s="2">
        <f>May!K196</f>
        <v>0</v>
      </c>
      <c r="L92" s="2">
        <f>May!L196</f>
        <v>0</v>
      </c>
      <c r="M92" s="2">
        <f>May!M196</f>
        <v>0</v>
      </c>
      <c r="N92" s="2">
        <f>May!N196</f>
        <v>0</v>
      </c>
      <c r="O92" s="3">
        <f>May!O196</f>
        <v>0</v>
      </c>
      <c r="Q92" s="38" t="s">
        <v>111</v>
      </c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9"/>
    </row>
    <row r="93" spans="1:34">
      <c r="A93" s="1" t="s">
        <v>112</v>
      </c>
      <c r="B93" s="2">
        <f>Jun!B196</f>
        <v>0</v>
      </c>
      <c r="C93" s="2">
        <f>Jun!C196</f>
        <v>0</v>
      </c>
      <c r="D93" s="2">
        <f>Jun!D196</f>
        <v>0</v>
      </c>
      <c r="E93" s="2">
        <f>Jun!E196</f>
        <v>0</v>
      </c>
      <c r="F93" s="2">
        <f>Jun!F196</f>
        <v>0</v>
      </c>
      <c r="G93" s="2">
        <f>Jun!G196</f>
        <v>0</v>
      </c>
      <c r="H93" s="2">
        <f>Jun!H196</f>
        <v>0</v>
      </c>
      <c r="I93" s="2">
        <f>Jun!I196</f>
        <v>0</v>
      </c>
      <c r="J93" s="2">
        <f>Jun!J196</f>
        <v>0</v>
      </c>
      <c r="K93" s="2">
        <f>Jun!K196</f>
        <v>0</v>
      </c>
      <c r="L93" s="2">
        <f>Jun!L196</f>
        <v>0</v>
      </c>
      <c r="M93" s="2">
        <f>Jun!M196</f>
        <v>0</v>
      </c>
      <c r="N93" s="2">
        <f>Jun!N196</f>
        <v>0</v>
      </c>
      <c r="O93" s="3">
        <f>Jun!O196</f>
        <v>0</v>
      </c>
      <c r="Q93" s="38" t="s">
        <v>112</v>
      </c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9"/>
    </row>
    <row r="94" spans="1:34">
      <c r="A94" s="1" t="s">
        <v>113</v>
      </c>
      <c r="B94" s="2">
        <f>Jul!B196</f>
        <v>0</v>
      </c>
      <c r="C94" s="2">
        <f>Jul!C196</f>
        <v>0</v>
      </c>
      <c r="D94" s="2">
        <f>Jul!D196</f>
        <v>0</v>
      </c>
      <c r="E94" s="2">
        <f>Jul!E196</f>
        <v>0</v>
      </c>
      <c r="F94" s="2">
        <f>Jul!F196</f>
        <v>0</v>
      </c>
      <c r="G94" s="2">
        <f>Jul!G196</f>
        <v>0</v>
      </c>
      <c r="H94" s="2">
        <f>Jul!H196</f>
        <v>0</v>
      </c>
      <c r="I94" s="2">
        <f>Jul!I196</f>
        <v>0</v>
      </c>
      <c r="J94" s="2">
        <f>Jul!J196</f>
        <v>0</v>
      </c>
      <c r="K94" s="2">
        <f>Jul!K196</f>
        <v>0</v>
      </c>
      <c r="L94" s="2">
        <f>Jul!L196</f>
        <v>0</v>
      </c>
      <c r="M94" s="2">
        <f>Jul!M196</f>
        <v>0</v>
      </c>
      <c r="N94" s="2">
        <f>Jul!N196</f>
        <v>0</v>
      </c>
      <c r="O94" s="3">
        <f>Jul!O196</f>
        <v>0</v>
      </c>
      <c r="Q94" s="38" t="s">
        <v>119</v>
      </c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9"/>
    </row>
    <row r="95" spans="1:34">
      <c r="A95" s="1" t="s">
        <v>114</v>
      </c>
      <c r="B95" s="2">
        <f>Aug!B196</f>
        <v>0</v>
      </c>
      <c r="C95" s="2">
        <f>Aug!C196</f>
        <v>0</v>
      </c>
      <c r="D95" s="2">
        <f>Aug!D196</f>
        <v>0</v>
      </c>
      <c r="E95" s="2">
        <f>Aug!E196</f>
        <v>0</v>
      </c>
      <c r="F95" s="2">
        <f>Aug!F196</f>
        <v>0</v>
      </c>
      <c r="G95" s="2">
        <f>Aug!G196</f>
        <v>0</v>
      </c>
      <c r="H95" s="2">
        <f>Aug!H196</f>
        <v>0</v>
      </c>
      <c r="I95" s="2">
        <f>Aug!I196</f>
        <v>0</v>
      </c>
      <c r="J95" s="2">
        <f>Aug!J196</f>
        <v>0</v>
      </c>
      <c r="K95" s="2">
        <f>Aug!K196</f>
        <v>0</v>
      </c>
      <c r="L95" s="2">
        <f>Aug!L196</f>
        <v>0</v>
      </c>
      <c r="M95" s="2">
        <f>Aug!M196</f>
        <v>0</v>
      </c>
      <c r="N95" s="2">
        <f>Aug!N196</f>
        <v>0</v>
      </c>
      <c r="O95" s="3">
        <f>Aug!O196</f>
        <v>0</v>
      </c>
      <c r="Q95" s="38" t="s">
        <v>114</v>
      </c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9"/>
    </row>
    <row r="96" spans="1:34">
      <c r="A96" s="1" t="s">
        <v>115</v>
      </c>
      <c r="B96" s="2">
        <f>Sep!B196</f>
        <v>0</v>
      </c>
      <c r="C96" s="2">
        <f>Sep!C196</f>
        <v>0</v>
      </c>
      <c r="D96" s="2">
        <f>Sep!D196</f>
        <v>0</v>
      </c>
      <c r="E96" s="2">
        <f>Sep!E196</f>
        <v>0</v>
      </c>
      <c r="F96" s="2">
        <f>Sep!F196</f>
        <v>0</v>
      </c>
      <c r="G96" s="2">
        <f>Sep!G196</f>
        <v>0</v>
      </c>
      <c r="H96" s="2">
        <f>Sep!H196</f>
        <v>0</v>
      </c>
      <c r="I96" s="2">
        <f>Sep!I196</f>
        <v>0</v>
      </c>
      <c r="J96" s="2">
        <f>Sep!J196</f>
        <v>0</v>
      </c>
      <c r="K96" s="2">
        <f>Sep!K196</f>
        <v>0</v>
      </c>
      <c r="L96" s="2">
        <f>Sep!L196</f>
        <v>0</v>
      </c>
      <c r="M96" s="2">
        <f>Sep!M196</f>
        <v>0</v>
      </c>
      <c r="N96" s="2">
        <f>Sep!N196</f>
        <v>0</v>
      </c>
      <c r="O96" s="3">
        <f>Sep!O196</f>
        <v>0</v>
      </c>
      <c r="Q96" s="38" t="s">
        <v>115</v>
      </c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9"/>
    </row>
    <row r="97" spans="1:34">
      <c r="A97" s="1" t="s">
        <v>116</v>
      </c>
      <c r="B97" s="2">
        <f>Oct!B196</f>
        <v>0</v>
      </c>
      <c r="C97" s="2">
        <f>Oct!C196</f>
        <v>0</v>
      </c>
      <c r="D97" s="2">
        <f>Oct!D196</f>
        <v>0</v>
      </c>
      <c r="E97" s="2">
        <f>Oct!E196</f>
        <v>0</v>
      </c>
      <c r="F97" s="2">
        <f>Oct!F196</f>
        <v>0</v>
      </c>
      <c r="G97" s="2">
        <f>Oct!G196</f>
        <v>0</v>
      </c>
      <c r="H97" s="2">
        <f>Oct!H196</f>
        <v>0</v>
      </c>
      <c r="I97" s="2">
        <f>Oct!I196</f>
        <v>0</v>
      </c>
      <c r="J97" s="2">
        <f>Oct!J196</f>
        <v>0</v>
      </c>
      <c r="K97" s="2">
        <f>Oct!K196</f>
        <v>0</v>
      </c>
      <c r="L97" s="2">
        <f>Oct!L196</f>
        <v>0</v>
      </c>
      <c r="M97" s="2">
        <f>Oct!M196</f>
        <v>0</v>
      </c>
      <c r="N97" s="2">
        <f>Oct!N196</f>
        <v>0</v>
      </c>
      <c r="O97" s="3">
        <f>Oct!O196</f>
        <v>0</v>
      </c>
      <c r="Q97" s="38" t="s">
        <v>116</v>
      </c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9"/>
    </row>
    <row r="98" spans="1:34">
      <c r="A98" s="1" t="s">
        <v>117</v>
      </c>
      <c r="B98" s="2">
        <f>Nov!B196</f>
        <v>0</v>
      </c>
      <c r="C98" s="2">
        <f>Nov!C196</f>
        <v>0</v>
      </c>
      <c r="D98" s="2">
        <f>Nov!D196</f>
        <v>0</v>
      </c>
      <c r="E98" s="2">
        <f>Nov!E196</f>
        <v>0</v>
      </c>
      <c r="F98" s="2">
        <f>Nov!F196</f>
        <v>0</v>
      </c>
      <c r="G98" s="2">
        <f>Nov!G196</f>
        <v>0</v>
      </c>
      <c r="H98" s="2">
        <f>Nov!H196</f>
        <v>0</v>
      </c>
      <c r="I98" s="2">
        <f>Nov!I196</f>
        <v>0</v>
      </c>
      <c r="J98" s="2">
        <f>Nov!J196</f>
        <v>0</v>
      </c>
      <c r="K98" s="2">
        <f>Nov!K196</f>
        <v>0</v>
      </c>
      <c r="L98" s="2">
        <f>Nov!L196</f>
        <v>0</v>
      </c>
      <c r="M98" s="2">
        <f>Nov!M196</f>
        <v>0</v>
      </c>
      <c r="N98" s="2">
        <f>Nov!N196</f>
        <v>0</v>
      </c>
      <c r="O98" s="3">
        <f>Nov!O196</f>
        <v>0</v>
      </c>
      <c r="Q98" s="38" t="s">
        <v>117</v>
      </c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9"/>
    </row>
    <row r="99" spans="1:34" ht="17" thickBot="1">
      <c r="A99" s="1" t="s">
        <v>118</v>
      </c>
      <c r="B99" s="2">
        <f>Dec!B196</f>
        <v>0</v>
      </c>
      <c r="C99" s="2">
        <f>Dec!C196</f>
        <v>0</v>
      </c>
      <c r="D99" s="2">
        <f>Dec!D196</f>
        <v>0</v>
      </c>
      <c r="E99" s="2">
        <f>Dec!E196</f>
        <v>0</v>
      </c>
      <c r="F99" s="2">
        <f>Dec!F196</f>
        <v>0</v>
      </c>
      <c r="G99" s="2">
        <f>Dec!G196</f>
        <v>0</v>
      </c>
      <c r="H99" s="2">
        <f>Dec!H196</f>
        <v>0</v>
      </c>
      <c r="I99" s="2">
        <f>Dec!I196</f>
        <v>0</v>
      </c>
      <c r="J99" s="2">
        <f>Dec!J196</f>
        <v>0</v>
      </c>
      <c r="K99" s="2">
        <f>Dec!K196</f>
        <v>0</v>
      </c>
      <c r="L99" s="2">
        <f>Dec!L196</f>
        <v>0</v>
      </c>
      <c r="M99" s="2">
        <f>Dec!M196</f>
        <v>0</v>
      </c>
      <c r="N99" s="2">
        <f>Dec!N196</f>
        <v>0</v>
      </c>
      <c r="O99" s="3">
        <f>Dec!O196</f>
        <v>0</v>
      </c>
      <c r="Q99" s="38" t="s">
        <v>118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9"/>
    </row>
    <row r="100" spans="1:34" ht="17" thickBot="1">
      <c r="A100" s="7" t="s">
        <v>15</v>
      </c>
      <c r="B100" s="8">
        <f>SUM(B88:B99)</f>
        <v>0</v>
      </c>
      <c r="C100" s="8">
        <f t="shared" ref="C100:O100" si="32">SUM(C88:C99)</f>
        <v>0</v>
      </c>
      <c r="D100" s="8">
        <f t="shared" si="32"/>
        <v>0</v>
      </c>
      <c r="E100" s="8">
        <f t="shared" si="32"/>
        <v>0</v>
      </c>
      <c r="F100" s="8">
        <f t="shared" si="32"/>
        <v>0</v>
      </c>
      <c r="G100" s="8">
        <f t="shared" si="32"/>
        <v>0</v>
      </c>
      <c r="H100" s="8">
        <f t="shared" si="32"/>
        <v>0</v>
      </c>
      <c r="I100" s="8">
        <f t="shared" si="32"/>
        <v>0</v>
      </c>
      <c r="J100" s="8">
        <f t="shared" si="32"/>
        <v>0</v>
      </c>
      <c r="K100" s="8">
        <f t="shared" si="32"/>
        <v>0</v>
      </c>
      <c r="L100" s="8">
        <f t="shared" si="32"/>
        <v>0</v>
      </c>
      <c r="M100" s="8">
        <f t="shared" si="32"/>
        <v>0</v>
      </c>
      <c r="N100" s="8">
        <f t="shared" si="32"/>
        <v>0</v>
      </c>
      <c r="O100" s="88">
        <f t="shared" si="32"/>
        <v>0</v>
      </c>
      <c r="Q100" s="40" t="s">
        <v>15</v>
      </c>
      <c r="R100" s="41">
        <v>25</v>
      </c>
      <c r="S100" s="41">
        <v>10</v>
      </c>
      <c r="T100" s="41">
        <v>50</v>
      </c>
      <c r="U100" s="41">
        <v>5</v>
      </c>
      <c r="V100" s="41">
        <v>10</v>
      </c>
      <c r="W100" s="41">
        <v>10</v>
      </c>
      <c r="X100" s="41">
        <f t="shared" ref="X100:AE100" si="33">SUM(X88:X99)</f>
        <v>0</v>
      </c>
      <c r="Y100" s="41">
        <f t="shared" si="33"/>
        <v>0</v>
      </c>
      <c r="Z100" s="41">
        <f t="shared" si="33"/>
        <v>0</v>
      </c>
      <c r="AA100" s="41">
        <f t="shared" si="33"/>
        <v>0</v>
      </c>
      <c r="AB100" s="41">
        <f t="shared" si="33"/>
        <v>0</v>
      </c>
      <c r="AC100" s="41">
        <f t="shared" si="33"/>
        <v>0</v>
      </c>
      <c r="AD100" s="41">
        <f t="shared" si="33"/>
        <v>0</v>
      </c>
      <c r="AE100" s="41">
        <f t="shared" si="33"/>
        <v>0</v>
      </c>
      <c r="AH100" s="82"/>
    </row>
  </sheetData>
  <mergeCells count="12">
    <mergeCell ref="A1:O1"/>
    <mergeCell ref="A18:O18"/>
    <mergeCell ref="A52:O52"/>
    <mergeCell ref="A69:O69"/>
    <mergeCell ref="A86:O86"/>
    <mergeCell ref="A35:O35"/>
    <mergeCell ref="Q52:AE52"/>
    <mergeCell ref="Q69:AE69"/>
    <mergeCell ref="Q86:AE86"/>
    <mergeCell ref="Q18:AE18"/>
    <mergeCell ref="Q1:AE1"/>
    <mergeCell ref="Q35:AE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CFFE-9677-E546-9C91-0C077985A91C}">
  <dimension ref="A1:AE81"/>
  <sheetViews>
    <sheetView topLeftCell="L1" workbookViewId="0">
      <selection activeCell="Q1" sqref="Q1:AE1"/>
    </sheetView>
  </sheetViews>
  <sheetFormatPr baseColWidth="10" defaultRowHeight="16"/>
  <cols>
    <col min="1" max="1" width="28.83203125" customWidth="1"/>
    <col min="14" max="14" width="12.83203125" customWidth="1"/>
    <col min="15" max="15" width="14.83203125" customWidth="1"/>
  </cols>
  <sheetData>
    <row r="1" spans="1:31" ht="22" thickBot="1">
      <c r="A1" s="126" t="s">
        <v>82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Q1" s="141" t="s">
        <v>165</v>
      </c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3"/>
    </row>
    <row r="2" spans="1:31" ht="17" thickBot="1">
      <c r="A2" s="58" t="s">
        <v>106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 t="s">
        <v>13</v>
      </c>
      <c r="H2" s="59" t="s">
        <v>5</v>
      </c>
      <c r="I2" s="59" t="s">
        <v>6</v>
      </c>
      <c r="J2" s="59" t="s">
        <v>8</v>
      </c>
      <c r="K2" s="59" t="s">
        <v>9</v>
      </c>
      <c r="L2" s="59" t="s">
        <v>10</v>
      </c>
      <c r="M2" s="59" t="s">
        <v>7</v>
      </c>
      <c r="N2" s="59" t="s">
        <v>12</v>
      </c>
      <c r="O2" s="60" t="s">
        <v>11</v>
      </c>
      <c r="Q2" s="74" t="s">
        <v>106</v>
      </c>
      <c r="R2" s="75" t="s">
        <v>0</v>
      </c>
      <c r="S2" s="75" t="s">
        <v>1</v>
      </c>
      <c r="T2" s="75" t="s">
        <v>2</v>
      </c>
      <c r="U2" s="75" t="s">
        <v>3</v>
      </c>
      <c r="V2" s="75" t="s">
        <v>4</v>
      </c>
      <c r="W2" s="75" t="s">
        <v>13</v>
      </c>
      <c r="X2" s="75" t="s">
        <v>5</v>
      </c>
      <c r="Y2" s="75" t="s">
        <v>6</v>
      </c>
      <c r="Z2" s="75" t="s">
        <v>8</v>
      </c>
      <c r="AA2" s="75" t="s">
        <v>9</v>
      </c>
      <c r="AB2" s="75" t="s">
        <v>10</v>
      </c>
      <c r="AC2" s="75" t="s">
        <v>7</v>
      </c>
      <c r="AD2" s="75" t="s">
        <v>12</v>
      </c>
      <c r="AE2" s="76" t="s">
        <v>11</v>
      </c>
    </row>
    <row r="3" spans="1:31">
      <c r="A3" s="64" t="s">
        <v>107</v>
      </c>
      <c r="B3" s="57">
        <f>Jan!R31</f>
        <v>0</v>
      </c>
      <c r="C3" s="57">
        <f>Jan!S31</f>
        <v>0</v>
      </c>
      <c r="D3" s="57">
        <f>Jan!T31</f>
        <v>0</v>
      </c>
      <c r="E3" s="57">
        <f>Jan!U31</f>
        <v>0</v>
      </c>
      <c r="F3" s="57">
        <f>Jan!V31</f>
        <v>0</v>
      </c>
      <c r="G3" s="57">
        <f>Jan!W31</f>
        <v>0</v>
      </c>
      <c r="H3" s="57">
        <f>Jan!X31</f>
        <v>0</v>
      </c>
      <c r="I3" s="57">
        <f>Jan!Y31</f>
        <v>0</v>
      </c>
      <c r="J3" s="57">
        <f>Jan!Z31</f>
        <v>0</v>
      </c>
      <c r="K3" s="57">
        <f>Jan!AA31</f>
        <v>0</v>
      </c>
      <c r="L3" s="57">
        <f>Jan!AB31</f>
        <v>0</v>
      </c>
      <c r="M3" s="57">
        <f>Jan!AC31</f>
        <v>0</v>
      </c>
      <c r="N3" s="57">
        <f>Jan!AD31</f>
        <v>0</v>
      </c>
      <c r="O3" s="65">
        <f>Jan!AE31</f>
        <v>0</v>
      </c>
      <c r="Q3" s="77" t="s">
        <v>107</v>
      </c>
      <c r="R3" s="78">
        <f>SUM(R20-R36)</f>
        <v>0</v>
      </c>
      <c r="S3" s="78">
        <f t="shared" ref="S3:AE3" si="0">SUM(S20-S36)</f>
        <v>0</v>
      </c>
      <c r="T3" s="78">
        <f t="shared" si="0"/>
        <v>0</v>
      </c>
      <c r="U3" s="78">
        <f t="shared" si="0"/>
        <v>0</v>
      </c>
      <c r="V3" s="78">
        <f t="shared" si="0"/>
        <v>0</v>
      </c>
      <c r="W3" s="78">
        <f t="shared" si="0"/>
        <v>0</v>
      </c>
      <c r="X3" s="78">
        <f t="shared" si="0"/>
        <v>0</v>
      </c>
      <c r="Y3" s="78">
        <f t="shared" si="0"/>
        <v>0</v>
      </c>
      <c r="Z3" s="78">
        <f t="shared" si="0"/>
        <v>0</v>
      </c>
      <c r="AA3" s="78">
        <f t="shared" si="0"/>
        <v>0</v>
      </c>
      <c r="AB3" s="78">
        <f t="shared" si="0"/>
        <v>0</v>
      </c>
      <c r="AC3" s="78">
        <f t="shared" si="0"/>
        <v>0</v>
      </c>
      <c r="AD3" s="78">
        <f t="shared" si="0"/>
        <v>0</v>
      </c>
      <c r="AE3" s="78">
        <f t="shared" si="0"/>
        <v>0</v>
      </c>
    </row>
    <row r="4" spans="1:31">
      <c r="A4" s="66" t="s">
        <v>108</v>
      </c>
      <c r="B4" s="56">
        <f>Feb!R31</f>
        <v>0</v>
      </c>
      <c r="C4" s="56">
        <f>Feb!S31</f>
        <v>0</v>
      </c>
      <c r="D4" s="56">
        <f>Feb!T31</f>
        <v>0</v>
      </c>
      <c r="E4" s="56">
        <f>Feb!U31</f>
        <v>0</v>
      </c>
      <c r="F4" s="56">
        <f>Feb!V31</f>
        <v>0</v>
      </c>
      <c r="G4" s="56">
        <f>Feb!W31</f>
        <v>0</v>
      </c>
      <c r="H4" s="56">
        <f>Feb!X31</f>
        <v>0</v>
      </c>
      <c r="I4" s="56">
        <f>Feb!Y31</f>
        <v>0</v>
      </c>
      <c r="J4" s="56">
        <f>Feb!Z31</f>
        <v>0</v>
      </c>
      <c r="K4" s="56">
        <f>Feb!AA31</f>
        <v>0</v>
      </c>
      <c r="L4" s="56">
        <f>Feb!AB31</f>
        <v>0</v>
      </c>
      <c r="M4" s="56">
        <f>Feb!AC31</f>
        <v>0</v>
      </c>
      <c r="N4" s="56">
        <f>Feb!AD31</f>
        <v>0</v>
      </c>
      <c r="O4" s="67">
        <f>Feb!AE31</f>
        <v>0</v>
      </c>
      <c r="Q4" s="79" t="s">
        <v>108</v>
      </c>
      <c r="R4" s="78">
        <f t="shared" ref="R4:AE14" si="1">SUM(R21-R37)</f>
        <v>0</v>
      </c>
      <c r="S4" s="78">
        <f t="shared" si="1"/>
        <v>0</v>
      </c>
      <c r="T4" s="78">
        <f t="shared" si="1"/>
        <v>0</v>
      </c>
      <c r="U4" s="78">
        <f t="shared" si="1"/>
        <v>0</v>
      </c>
      <c r="V4" s="78">
        <f t="shared" si="1"/>
        <v>0</v>
      </c>
      <c r="W4" s="78">
        <f t="shared" si="1"/>
        <v>0</v>
      </c>
      <c r="X4" s="78">
        <f t="shared" si="1"/>
        <v>0</v>
      </c>
      <c r="Y4" s="78">
        <f t="shared" si="1"/>
        <v>0</v>
      </c>
      <c r="Z4" s="78">
        <f t="shared" si="1"/>
        <v>0</v>
      </c>
      <c r="AA4" s="78">
        <f t="shared" si="1"/>
        <v>0</v>
      </c>
      <c r="AB4" s="78">
        <f t="shared" si="1"/>
        <v>0</v>
      </c>
      <c r="AC4" s="78">
        <f t="shared" si="1"/>
        <v>0</v>
      </c>
      <c r="AD4" s="78">
        <f t="shared" si="1"/>
        <v>0</v>
      </c>
      <c r="AE4" s="78">
        <f t="shared" si="1"/>
        <v>0</v>
      </c>
    </row>
    <row r="5" spans="1:31">
      <c r="A5" s="66" t="s">
        <v>109</v>
      </c>
      <c r="B5" s="56">
        <f>Mar!R31</f>
        <v>0</v>
      </c>
      <c r="C5" s="56">
        <f>Mar!S31</f>
        <v>0</v>
      </c>
      <c r="D5" s="56">
        <f>Mar!T31</f>
        <v>0</v>
      </c>
      <c r="E5" s="56">
        <f>Mar!U31</f>
        <v>0</v>
      </c>
      <c r="F5" s="56">
        <f>Mar!V31</f>
        <v>0</v>
      </c>
      <c r="G5" s="56">
        <f>Mar!W31</f>
        <v>0</v>
      </c>
      <c r="H5" s="56">
        <f>Mar!X31</f>
        <v>0</v>
      </c>
      <c r="I5" s="56">
        <f>Mar!Y31</f>
        <v>0</v>
      </c>
      <c r="J5" s="56">
        <f>Mar!Z31</f>
        <v>0</v>
      </c>
      <c r="K5" s="56">
        <f>Mar!AA31</f>
        <v>0</v>
      </c>
      <c r="L5" s="56">
        <f>Mar!AB31</f>
        <v>0</v>
      </c>
      <c r="M5" s="56">
        <f>Mar!AC31</f>
        <v>0</v>
      </c>
      <c r="N5" s="56">
        <f>Mar!AD31</f>
        <v>0</v>
      </c>
      <c r="O5" s="67">
        <f>Mar!AE31</f>
        <v>0</v>
      </c>
      <c r="Q5" s="79" t="s">
        <v>109</v>
      </c>
      <c r="R5" s="78">
        <f t="shared" si="1"/>
        <v>0</v>
      </c>
      <c r="S5" s="78">
        <f t="shared" si="1"/>
        <v>0</v>
      </c>
      <c r="T5" s="78">
        <f t="shared" si="1"/>
        <v>0</v>
      </c>
      <c r="U5" s="78">
        <f t="shared" si="1"/>
        <v>0</v>
      </c>
      <c r="V5" s="78">
        <f t="shared" si="1"/>
        <v>0</v>
      </c>
      <c r="W5" s="78">
        <f t="shared" si="1"/>
        <v>0</v>
      </c>
      <c r="X5" s="78">
        <f t="shared" si="1"/>
        <v>0</v>
      </c>
      <c r="Y5" s="78">
        <f t="shared" si="1"/>
        <v>0</v>
      </c>
      <c r="Z5" s="78">
        <f t="shared" si="1"/>
        <v>0</v>
      </c>
      <c r="AA5" s="78">
        <f t="shared" si="1"/>
        <v>0</v>
      </c>
      <c r="AB5" s="78">
        <f t="shared" si="1"/>
        <v>0</v>
      </c>
      <c r="AC5" s="78">
        <f t="shared" si="1"/>
        <v>0</v>
      </c>
      <c r="AD5" s="78">
        <f t="shared" si="1"/>
        <v>0</v>
      </c>
      <c r="AE5" s="78">
        <f t="shared" si="1"/>
        <v>0</v>
      </c>
    </row>
    <row r="6" spans="1:31">
      <c r="A6" s="66" t="s">
        <v>110</v>
      </c>
      <c r="B6" s="56">
        <f>Apr!R31</f>
        <v>0</v>
      </c>
      <c r="C6" s="56">
        <f>Apr!S31</f>
        <v>0</v>
      </c>
      <c r="D6" s="56">
        <f>Apr!T31</f>
        <v>0</v>
      </c>
      <c r="E6" s="56">
        <f>Apr!U31</f>
        <v>0</v>
      </c>
      <c r="F6" s="56">
        <f>Apr!V31</f>
        <v>0</v>
      </c>
      <c r="G6" s="56">
        <f>Apr!W31</f>
        <v>0</v>
      </c>
      <c r="H6" s="56">
        <f>Apr!X31</f>
        <v>0</v>
      </c>
      <c r="I6" s="56">
        <f>Apr!Y31</f>
        <v>0</v>
      </c>
      <c r="J6" s="56">
        <f>Apr!Z31</f>
        <v>0</v>
      </c>
      <c r="K6" s="56">
        <f>Apr!AA31</f>
        <v>0</v>
      </c>
      <c r="L6" s="56">
        <f>Apr!AB31</f>
        <v>0</v>
      </c>
      <c r="M6" s="56">
        <f>Apr!AC31</f>
        <v>0</v>
      </c>
      <c r="N6" s="56">
        <f>Apr!AD31</f>
        <v>0</v>
      </c>
      <c r="O6" s="67">
        <f>Apr!AE31</f>
        <v>0</v>
      </c>
      <c r="Q6" s="79" t="s">
        <v>110</v>
      </c>
      <c r="R6" s="78">
        <f t="shared" si="1"/>
        <v>0</v>
      </c>
      <c r="S6" s="78">
        <f t="shared" si="1"/>
        <v>0</v>
      </c>
      <c r="T6" s="78">
        <f t="shared" si="1"/>
        <v>0</v>
      </c>
      <c r="U6" s="78">
        <f t="shared" si="1"/>
        <v>0</v>
      </c>
      <c r="V6" s="78">
        <f t="shared" si="1"/>
        <v>0</v>
      </c>
      <c r="W6" s="78">
        <f t="shared" si="1"/>
        <v>0</v>
      </c>
      <c r="X6" s="78">
        <f t="shared" si="1"/>
        <v>0</v>
      </c>
      <c r="Y6" s="78">
        <f t="shared" si="1"/>
        <v>0</v>
      </c>
      <c r="Z6" s="78">
        <f t="shared" si="1"/>
        <v>0</v>
      </c>
      <c r="AA6" s="78">
        <f t="shared" si="1"/>
        <v>0</v>
      </c>
      <c r="AB6" s="78">
        <f t="shared" si="1"/>
        <v>0</v>
      </c>
      <c r="AC6" s="78">
        <f t="shared" si="1"/>
        <v>0</v>
      </c>
      <c r="AD6" s="78">
        <f t="shared" si="1"/>
        <v>0</v>
      </c>
      <c r="AE6" s="78">
        <f t="shared" si="1"/>
        <v>0</v>
      </c>
    </row>
    <row r="7" spans="1:31">
      <c r="A7" s="66" t="s">
        <v>111</v>
      </c>
      <c r="B7" s="56">
        <f>May!R31</f>
        <v>0</v>
      </c>
      <c r="C7" s="56">
        <f>May!S31</f>
        <v>0</v>
      </c>
      <c r="D7" s="56">
        <f>May!T31</f>
        <v>0</v>
      </c>
      <c r="E7" s="56">
        <f>May!U31</f>
        <v>0</v>
      </c>
      <c r="F7" s="56">
        <f>May!V31</f>
        <v>0</v>
      </c>
      <c r="G7" s="56">
        <f>May!W31</f>
        <v>0</v>
      </c>
      <c r="H7" s="56">
        <f>May!X31</f>
        <v>0</v>
      </c>
      <c r="I7" s="56">
        <f>May!Y31</f>
        <v>0</v>
      </c>
      <c r="J7" s="56">
        <f>May!Z31</f>
        <v>0</v>
      </c>
      <c r="K7" s="56">
        <f>May!AA31</f>
        <v>0</v>
      </c>
      <c r="L7" s="56">
        <f>May!AB31</f>
        <v>0</v>
      </c>
      <c r="M7" s="56">
        <f>May!AC31</f>
        <v>0</v>
      </c>
      <c r="N7" s="56">
        <f>May!AD31</f>
        <v>0</v>
      </c>
      <c r="O7" s="67">
        <f>May!AE31</f>
        <v>0</v>
      </c>
      <c r="Q7" s="79" t="s">
        <v>111</v>
      </c>
      <c r="R7" s="78">
        <f t="shared" si="1"/>
        <v>0</v>
      </c>
      <c r="S7" s="78">
        <f t="shared" si="1"/>
        <v>0</v>
      </c>
      <c r="T7" s="78">
        <f t="shared" si="1"/>
        <v>0</v>
      </c>
      <c r="U7" s="78">
        <f t="shared" si="1"/>
        <v>0</v>
      </c>
      <c r="V7" s="78">
        <f t="shared" si="1"/>
        <v>0</v>
      </c>
      <c r="W7" s="78">
        <f t="shared" si="1"/>
        <v>0</v>
      </c>
      <c r="X7" s="78">
        <f t="shared" si="1"/>
        <v>0</v>
      </c>
      <c r="Y7" s="78">
        <f t="shared" si="1"/>
        <v>0</v>
      </c>
      <c r="Z7" s="78">
        <f t="shared" si="1"/>
        <v>0</v>
      </c>
      <c r="AA7" s="78">
        <f t="shared" si="1"/>
        <v>0</v>
      </c>
      <c r="AB7" s="78">
        <f t="shared" si="1"/>
        <v>0</v>
      </c>
      <c r="AC7" s="78">
        <f t="shared" si="1"/>
        <v>0</v>
      </c>
      <c r="AD7" s="78">
        <f t="shared" si="1"/>
        <v>0</v>
      </c>
      <c r="AE7" s="78">
        <f t="shared" si="1"/>
        <v>0</v>
      </c>
    </row>
    <row r="8" spans="1:31">
      <c r="A8" s="66" t="s">
        <v>112</v>
      </c>
      <c r="B8" s="56">
        <f>Jun!R31</f>
        <v>0</v>
      </c>
      <c r="C8" s="56">
        <f>Jun!S31</f>
        <v>0</v>
      </c>
      <c r="D8" s="56">
        <f>Jun!T31</f>
        <v>0</v>
      </c>
      <c r="E8" s="56">
        <f>Jun!U31</f>
        <v>0</v>
      </c>
      <c r="F8" s="56">
        <f>Jun!V31</f>
        <v>0</v>
      </c>
      <c r="G8" s="56">
        <f>Jun!W31</f>
        <v>0</v>
      </c>
      <c r="H8" s="56">
        <f>Jun!X31</f>
        <v>0</v>
      </c>
      <c r="I8" s="56">
        <f>Jun!Y31</f>
        <v>0</v>
      </c>
      <c r="J8" s="56">
        <f>Jun!Z31</f>
        <v>0</v>
      </c>
      <c r="K8" s="56">
        <f>Jun!AA31</f>
        <v>0</v>
      </c>
      <c r="L8" s="56">
        <f>Jun!AB31</f>
        <v>0</v>
      </c>
      <c r="M8" s="56">
        <f>Jun!AC31</f>
        <v>0</v>
      </c>
      <c r="N8" s="56">
        <f>Jun!AD31</f>
        <v>0</v>
      </c>
      <c r="O8" s="67">
        <f>Jun!AE31</f>
        <v>0</v>
      </c>
      <c r="Q8" s="79" t="s">
        <v>112</v>
      </c>
      <c r="R8" s="78">
        <f t="shared" si="1"/>
        <v>0</v>
      </c>
      <c r="S8" s="78">
        <f t="shared" si="1"/>
        <v>0</v>
      </c>
      <c r="T8" s="78">
        <f t="shared" si="1"/>
        <v>0</v>
      </c>
      <c r="U8" s="78">
        <f t="shared" si="1"/>
        <v>0</v>
      </c>
      <c r="V8" s="78">
        <f t="shared" si="1"/>
        <v>0</v>
      </c>
      <c r="W8" s="78">
        <f t="shared" si="1"/>
        <v>0</v>
      </c>
      <c r="X8" s="78">
        <f t="shared" si="1"/>
        <v>0</v>
      </c>
      <c r="Y8" s="78">
        <f t="shared" si="1"/>
        <v>0</v>
      </c>
      <c r="Z8" s="78">
        <f t="shared" si="1"/>
        <v>0</v>
      </c>
      <c r="AA8" s="78">
        <f t="shared" si="1"/>
        <v>0</v>
      </c>
      <c r="AB8" s="78">
        <f t="shared" si="1"/>
        <v>0</v>
      </c>
      <c r="AC8" s="78">
        <f t="shared" si="1"/>
        <v>0</v>
      </c>
      <c r="AD8" s="78">
        <f t="shared" si="1"/>
        <v>0</v>
      </c>
      <c r="AE8" s="78">
        <f t="shared" si="1"/>
        <v>0</v>
      </c>
    </row>
    <row r="9" spans="1:31">
      <c r="A9" s="66" t="s">
        <v>119</v>
      </c>
      <c r="B9" s="56">
        <f>Jul!R31</f>
        <v>0</v>
      </c>
      <c r="C9" s="56">
        <f>Jul!S31</f>
        <v>0</v>
      </c>
      <c r="D9" s="56">
        <f>Jul!T31</f>
        <v>0</v>
      </c>
      <c r="E9" s="56">
        <f>Jul!U31</f>
        <v>0</v>
      </c>
      <c r="F9" s="56">
        <f>Jul!V31</f>
        <v>0</v>
      </c>
      <c r="G9" s="56">
        <f>Jul!W31</f>
        <v>0</v>
      </c>
      <c r="H9" s="56">
        <f>Jul!X31</f>
        <v>0</v>
      </c>
      <c r="I9" s="56">
        <f>Jul!Y31</f>
        <v>0</v>
      </c>
      <c r="J9" s="56">
        <f>Jul!Z31</f>
        <v>0</v>
      </c>
      <c r="K9" s="56">
        <f>Jul!AA31</f>
        <v>0</v>
      </c>
      <c r="L9" s="56">
        <f>Jul!AB31</f>
        <v>0</v>
      </c>
      <c r="M9" s="56">
        <f>Jul!AC31</f>
        <v>0</v>
      </c>
      <c r="N9" s="56">
        <f>Jul!AD31</f>
        <v>0</v>
      </c>
      <c r="O9" s="67">
        <f>Jul!AE31</f>
        <v>0</v>
      </c>
      <c r="Q9" s="79" t="s">
        <v>119</v>
      </c>
      <c r="R9" s="78">
        <f t="shared" si="1"/>
        <v>0</v>
      </c>
      <c r="S9" s="78">
        <f t="shared" si="1"/>
        <v>0</v>
      </c>
      <c r="T9" s="78">
        <f t="shared" si="1"/>
        <v>0</v>
      </c>
      <c r="U9" s="78">
        <f t="shared" si="1"/>
        <v>0</v>
      </c>
      <c r="V9" s="78">
        <f t="shared" si="1"/>
        <v>0</v>
      </c>
      <c r="W9" s="78">
        <f t="shared" si="1"/>
        <v>0</v>
      </c>
      <c r="X9" s="78">
        <f t="shared" si="1"/>
        <v>0</v>
      </c>
      <c r="Y9" s="78">
        <f t="shared" si="1"/>
        <v>0</v>
      </c>
      <c r="Z9" s="78">
        <f t="shared" si="1"/>
        <v>0</v>
      </c>
      <c r="AA9" s="78">
        <f t="shared" si="1"/>
        <v>0</v>
      </c>
      <c r="AB9" s="78">
        <f t="shared" si="1"/>
        <v>0</v>
      </c>
      <c r="AC9" s="78">
        <f t="shared" si="1"/>
        <v>0</v>
      </c>
      <c r="AD9" s="78">
        <f t="shared" si="1"/>
        <v>0</v>
      </c>
      <c r="AE9" s="78">
        <f t="shared" si="1"/>
        <v>0</v>
      </c>
    </row>
    <row r="10" spans="1:31">
      <c r="A10" s="66" t="s">
        <v>114</v>
      </c>
      <c r="B10" s="56">
        <f>Aug!R31</f>
        <v>0</v>
      </c>
      <c r="C10" s="56">
        <f>Aug!S31</f>
        <v>0</v>
      </c>
      <c r="D10" s="56">
        <f>Aug!T31</f>
        <v>0</v>
      </c>
      <c r="E10" s="56">
        <f>Aug!U31</f>
        <v>0</v>
      </c>
      <c r="F10" s="56">
        <f>Aug!V31</f>
        <v>0</v>
      </c>
      <c r="G10" s="56">
        <f>Aug!W31</f>
        <v>0</v>
      </c>
      <c r="H10" s="56">
        <f>Aug!X31</f>
        <v>0</v>
      </c>
      <c r="I10" s="56">
        <f>Aug!Y31</f>
        <v>0</v>
      </c>
      <c r="J10" s="56">
        <f>Aug!Z31</f>
        <v>0</v>
      </c>
      <c r="K10" s="56">
        <f>Aug!AA31</f>
        <v>0</v>
      </c>
      <c r="L10" s="56">
        <f>Aug!AB31</f>
        <v>0</v>
      </c>
      <c r="M10" s="56">
        <f>Aug!AC31</f>
        <v>0</v>
      </c>
      <c r="N10" s="56">
        <f>Aug!AD31</f>
        <v>0</v>
      </c>
      <c r="O10" s="67">
        <f>Aug!AE31</f>
        <v>0</v>
      </c>
      <c r="Q10" s="79" t="s">
        <v>114</v>
      </c>
      <c r="R10" s="78">
        <f t="shared" si="1"/>
        <v>0</v>
      </c>
      <c r="S10" s="78">
        <f t="shared" si="1"/>
        <v>0</v>
      </c>
      <c r="T10" s="78">
        <f t="shared" si="1"/>
        <v>0</v>
      </c>
      <c r="U10" s="78">
        <f t="shared" si="1"/>
        <v>0</v>
      </c>
      <c r="V10" s="78">
        <f t="shared" si="1"/>
        <v>0</v>
      </c>
      <c r="W10" s="78">
        <f t="shared" si="1"/>
        <v>0</v>
      </c>
      <c r="X10" s="78">
        <f t="shared" si="1"/>
        <v>0</v>
      </c>
      <c r="Y10" s="78">
        <f t="shared" si="1"/>
        <v>0</v>
      </c>
      <c r="Z10" s="78">
        <f t="shared" si="1"/>
        <v>0</v>
      </c>
      <c r="AA10" s="78">
        <f t="shared" si="1"/>
        <v>0</v>
      </c>
      <c r="AB10" s="78">
        <f t="shared" si="1"/>
        <v>0</v>
      </c>
      <c r="AC10" s="78">
        <f t="shared" si="1"/>
        <v>0</v>
      </c>
      <c r="AD10" s="78">
        <f t="shared" si="1"/>
        <v>0</v>
      </c>
      <c r="AE10" s="78">
        <f t="shared" si="1"/>
        <v>0</v>
      </c>
    </row>
    <row r="11" spans="1:31">
      <c r="A11" s="66" t="s">
        <v>115</v>
      </c>
      <c r="B11" s="56">
        <f>Sep!R31</f>
        <v>0</v>
      </c>
      <c r="C11" s="56">
        <f>Sep!S31</f>
        <v>0</v>
      </c>
      <c r="D11" s="56">
        <f>Sep!T31</f>
        <v>0</v>
      </c>
      <c r="E11" s="56">
        <f>Sep!U31</f>
        <v>0</v>
      </c>
      <c r="F11" s="56">
        <f>Sep!V31</f>
        <v>0</v>
      </c>
      <c r="G11" s="56">
        <f>Sep!W31</f>
        <v>0</v>
      </c>
      <c r="H11" s="56">
        <f>Sep!X31</f>
        <v>0</v>
      </c>
      <c r="I11" s="56">
        <f>Sep!Y31</f>
        <v>0</v>
      </c>
      <c r="J11" s="56">
        <f>Sep!Z31</f>
        <v>0</v>
      </c>
      <c r="K11" s="56">
        <f>Sep!AA31</f>
        <v>0</v>
      </c>
      <c r="L11" s="56">
        <f>Sep!AB31</f>
        <v>0</v>
      </c>
      <c r="M11" s="56">
        <f>Sep!AC31</f>
        <v>0</v>
      </c>
      <c r="N11" s="56">
        <f>Sep!AD31</f>
        <v>0</v>
      </c>
      <c r="O11" s="67">
        <f>Sep!AE31</f>
        <v>0</v>
      </c>
      <c r="Q11" s="79" t="s">
        <v>115</v>
      </c>
      <c r="R11" s="78">
        <f t="shared" si="1"/>
        <v>0</v>
      </c>
      <c r="S11" s="78">
        <f t="shared" si="1"/>
        <v>0</v>
      </c>
      <c r="T11" s="78">
        <f t="shared" si="1"/>
        <v>0</v>
      </c>
      <c r="U11" s="78">
        <f t="shared" si="1"/>
        <v>0</v>
      </c>
      <c r="V11" s="78">
        <f t="shared" si="1"/>
        <v>0</v>
      </c>
      <c r="W11" s="78">
        <f t="shared" si="1"/>
        <v>0</v>
      </c>
      <c r="X11" s="78">
        <f t="shared" si="1"/>
        <v>0</v>
      </c>
      <c r="Y11" s="78">
        <f t="shared" si="1"/>
        <v>0</v>
      </c>
      <c r="Z11" s="78">
        <f t="shared" si="1"/>
        <v>0</v>
      </c>
      <c r="AA11" s="78">
        <f t="shared" si="1"/>
        <v>0</v>
      </c>
      <c r="AB11" s="78">
        <f t="shared" si="1"/>
        <v>0</v>
      </c>
      <c r="AC11" s="78">
        <f t="shared" si="1"/>
        <v>0</v>
      </c>
      <c r="AD11" s="78">
        <f t="shared" si="1"/>
        <v>0</v>
      </c>
      <c r="AE11" s="78">
        <f t="shared" si="1"/>
        <v>0</v>
      </c>
    </row>
    <row r="12" spans="1:31">
      <c r="A12" s="66" t="s">
        <v>116</v>
      </c>
      <c r="B12" s="56">
        <f>Oct!R31</f>
        <v>0</v>
      </c>
      <c r="C12" s="56">
        <f>Oct!S31</f>
        <v>0</v>
      </c>
      <c r="D12" s="56">
        <f>Oct!T31</f>
        <v>0</v>
      </c>
      <c r="E12" s="56">
        <f>Oct!U31</f>
        <v>0</v>
      </c>
      <c r="F12" s="56">
        <f>Oct!V31</f>
        <v>0</v>
      </c>
      <c r="G12" s="56">
        <f>Oct!W31</f>
        <v>0</v>
      </c>
      <c r="H12" s="56">
        <f>Oct!X31</f>
        <v>0</v>
      </c>
      <c r="I12" s="56">
        <f>Oct!Y31</f>
        <v>0</v>
      </c>
      <c r="J12" s="56">
        <f>Oct!Z31</f>
        <v>0</v>
      </c>
      <c r="K12" s="56">
        <f>Oct!AA31</f>
        <v>0</v>
      </c>
      <c r="L12" s="56">
        <f>Oct!AB31</f>
        <v>0</v>
      </c>
      <c r="M12" s="56">
        <f>Oct!AC31</f>
        <v>0</v>
      </c>
      <c r="N12" s="56">
        <f>Oct!AD31</f>
        <v>0</v>
      </c>
      <c r="O12" s="67">
        <f>Oct!AE31</f>
        <v>0</v>
      </c>
      <c r="Q12" s="79" t="s">
        <v>116</v>
      </c>
      <c r="R12" s="78">
        <f t="shared" si="1"/>
        <v>0</v>
      </c>
      <c r="S12" s="78">
        <f t="shared" si="1"/>
        <v>0</v>
      </c>
      <c r="T12" s="78">
        <f t="shared" si="1"/>
        <v>0</v>
      </c>
      <c r="U12" s="78">
        <f t="shared" si="1"/>
        <v>0</v>
      </c>
      <c r="V12" s="78">
        <f t="shared" si="1"/>
        <v>0</v>
      </c>
      <c r="W12" s="78">
        <f t="shared" si="1"/>
        <v>0</v>
      </c>
      <c r="X12" s="78">
        <f t="shared" si="1"/>
        <v>0</v>
      </c>
      <c r="Y12" s="78">
        <f t="shared" si="1"/>
        <v>0</v>
      </c>
      <c r="Z12" s="78">
        <f t="shared" si="1"/>
        <v>0</v>
      </c>
      <c r="AA12" s="78">
        <f t="shared" si="1"/>
        <v>0</v>
      </c>
      <c r="AB12" s="78">
        <f t="shared" si="1"/>
        <v>0</v>
      </c>
      <c r="AC12" s="78">
        <f t="shared" si="1"/>
        <v>0</v>
      </c>
      <c r="AD12" s="78">
        <f t="shared" si="1"/>
        <v>0</v>
      </c>
      <c r="AE12" s="78">
        <f t="shared" si="1"/>
        <v>0</v>
      </c>
    </row>
    <row r="13" spans="1:31">
      <c r="A13" s="66" t="s">
        <v>117</v>
      </c>
      <c r="B13" s="56">
        <f>Nov!R31</f>
        <v>0</v>
      </c>
      <c r="C13" s="56">
        <f>Nov!S31</f>
        <v>0</v>
      </c>
      <c r="D13" s="56">
        <f>Nov!T31</f>
        <v>0</v>
      </c>
      <c r="E13" s="56">
        <f>Nov!U31</f>
        <v>0</v>
      </c>
      <c r="F13" s="56">
        <f>Nov!V31</f>
        <v>0</v>
      </c>
      <c r="G13" s="56">
        <f>Nov!W31</f>
        <v>0</v>
      </c>
      <c r="H13" s="56">
        <f>Nov!X31</f>
        <v>0</v>
      </c>
      <c r="I13" s="56">
        <f>Nov!Y31</f>
        <v>0</v>
      </c>
      <c r="J13" s="56">
        <f>Nov!Z31</f>
        <v>0</v>
      </c>
      <c r="K13" s="56">
        <f>Nov!AA31</f>
        <v>0</v>
      </c>
      <c r="L13" s="56">
        <f>Nov!AB31</f>
        <v>0</v>
      </c>
      <c r="M13" s="56">
        <f>Nov!AC31</f>
        <v>0</v>
      </c>
      <c r="N13" s="56">
        <f>Nov!AD31</f>
        <v>0</v>
      </c>
      <c r="O13" s="67">
        <f>Nov!AE31</f>
        <v>0</v>
      </c>
      <c r="Q13" s="79" t="s">
        <v>117</v>
      </c>
      <c r="R13" s="78">
        <f t="shared" si="1"/>
        <v>0</v>
      </c>
      <c r="S13" s="78">
        <f t="shared" si="1"/>
        <v>0</v>
      </c>
      <c r="T13" s="78">
        <f t="shared" si="1"/>
        <v>0</v>
      </c>
      <c r="U13" s="78">
        <f t="shared" si="1"/>
        <v>0</v>
      </c>
      <c r="V13" s="78">
        <f t="shared" si="1"/>
        <v>0</v>
      </c>
      <c r="W13" s="78">
        <f t="shared" si="1"/>
        <v>0</v>
      </c>
      <c r="X13" s="78">
        <f t="shared" si="1"/>
        <v>0</v>
      </c>
      <c r="Y13" s="78">
        <f t="shared" si="1"/>
        <v>0</v>
      </c>
      <c r="Z13" s="78">
        <f t="shared" si="1"/>
        <v>0</v>
      </c>
      <c r="AA13" s="78">
        <f t="shared" si="1"/>
        <v>0</v>
      </c>
      <c r="AB13" s="78">
        <f t="shared" si="1"/>
        <v>0</v>
      </c>
      <c r="AC13" s="78">
        <f t="shared" si="1"/>
        <v>0</v>
      </c>
      <c r="AD13" s="78">
        <f t="shared" si="1"/>
        <v>0</v>
      </c>
      <c r="AE13" s="78">
        <f t="shared" si="1"/>
        <v>0</v>
      </c>
    </row>
    <row r="14" spans="1:31" ht="17" thickBot="1">
      <c r="A14" s="66" t="s">
        <v>118</v>
      </c>
      <c r="B14" s="56">
        <f>Dec!R31</f>
        <v>0</v>
      </c>
      <c r="C14" s="56">
        <f>Dec!S31</f>
        <v>0</v>
      </c>
      <c r="D14" s="56">
        <f>Dec!T31</f>
        <v>0</v>
      </c>
      <c r="E14" s="56">
        <f>Dec!U31</f>
        <v>0</v>
      </c>
      <c r="F14" s="56">
        <f>Dec!V31</f>
        <v>0</v>
      </c>
      <c r="G14" s="56">
        <f>Dec!W31</f>
        <v>0</v>
      </c>
      <c r="H14" s="56">
        <f>Dec!X31</f>
        <v>0</v>
      </c>
      <c r="I14" s="56">
        <f>Dec!Y31</f>
        <v>0</v>
      </c>
      <c r="J14" s="56">
        <f>Dec!Z31</f>
        <v>0</v>
      </c>
      <c r="K14" s="56">
        <f>Dec!AA31</f>
        <v>0</v>
      </c>
      <c r="L14" s="56">
        <f>Dec!AB31</f>
        <v>0</v>
      </c>
      <c r="M14" s="56">
        <f>Dec!AC31</f>
        <v>0</v>
      </c>
      <c r="N14" s="56">
        <f>Dec!AD31</f>
        <v>0</v>
      </c>
      <c r="O14" s="67">
        <f>Dec!AE31</f>
        <v>0</v>
      </c>
      <c r="Q14" s="79" t="s">
        <v>118</v>
      </c>
      <c r="R14" s="78">
        <f t="shared" si="1"/>
        <v>0</v>
      </c>
      <c r="S14" s="78">
        <f t="shared" si="1"/>
        <v>0</v>
      </c>
      <c r="T14" s="78">
        <f t="shared" si="1"/>
        <v>0</v>
      </c>
      <c r="U14" s="78">
        <f t="shared" si="1"/>
        <v>0</v>
      </c>
      <c r="V14" s="78">
        <f t="shared" si="1"/>
        <v>0</v>
      </c>
      <c r="W14" s="78">
        <f t="shared" si="1"/>
        <v>0</v>
      </c>
      <c r="X14" s="78">
        <f t="shared" si="1"/>
        <v>0</v>
      </c>
      <c r="Y14" s="78">
        <f t="shared" si="1"/>
        <v>0</v>
      </c>
      <c r="Z14" s="78">
        <f t="shared" si="1"/>
        <v>0</v>
      </c>
      <c r="AA14" s="78">
        <f t="shared" si="1"/>
        <v>0</v>
      </c>
      <c r="AB14" s="78">
        <f t="shared" si="1"/>
        <v>0</v>
      </c>
      <c r="AC14" s="78">
        <f t="shared" si="1"/>
        <v>0</v>
      </c>
      <c r="AD14" s="78">
        <f t="shared" si="1"/>
        <v>0</v>
      </c>
      <c r="AE14" s="78">
        <f t="shared" si="1"/>
        <v>0</v>
      </c>
    </row>
    <row r="15" spans="1:31" ht="17" thickBot="1">
      <c r="A15" s="62" t="s">
        <v>15</v>
      </c>
      <c r="B15" s="63">
        <f>SUM(B3:B14)</f>
        <v>0</v>
      </c>
      <c r="C15" s="63">
        <f t="shared" ref="C15:O15" si="2">SUM(C3:C14)</f>
        <v>0</v>
      </c>
      <c r="D15" s="63">
        <f t="shared" si="2"/>
        <v>0</v>
      </c>
      <c r="E15" s="63">
        <f t="shared" si="2"/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3">
        <f t="shared" si="2"/>
        <v>0</v>
      </c>
      <c r="L15" s="63">
        <f t="shared" si="2"/>
        <v>0</v>
      </c>
      <c r="M15" s="63">
        <f t="shared" si="2"/>
        <v>0</v>
      </c>
      <c r="N15" s="63">
        <f t="shared" si="2"/>
        <v>0</v>
      </c>
      <c r="O15" s="89">
        <f t="shared" si="2"/>
        <v>0</v>
      </c>
      <c r="Q15" s="80" t="s">
        <v>15</v>
      </c>
      <c r="R15" s="81">
        <f>SUM(R3:R14)</f>
        <v>0</v>
      </c>
      <c r="S15" s="81">
        <f t="shared" ref="S15:AE15" si="3">SUM(S3:S14)</f>
        <v>0</v>
      </c>
      <c r="T15" s="81">
        <f t="shared" si="3"/>
        <v>0</v>
      </c>
      <c r="U15" s="81">
        <f t="shared" si="3"/>
        <v>0</v>
      </c>
      <c r="V15" s="81">
        <f t="shared" si="3"/>
        <v>0</v>
      </c>
      <c r="W15" s="81">
        <f t="shared" si="3"/>
        <v>0</v>
      </c>
      <c r="X15" s="81">
        <f t="shared" si="3"/>
        <v>0</v>
      </c>
      <c r="Y15" s="81">
        <f t="shared" si="3"/>
        <v>0</v>
      </c>
      <c r="Z15" s="81">
        <f t="shared" si="3"/>
        <v>0</v>
      </c>
      <c r="AA15" s="81">
        <f t="shared" si="3"/>
        <v>0</v>
      </c>
      <c r="AB15" s="81">
        <f t="shared" si="3"/>
        <v>0</v>
      </c>
      <c r="AC15" s="81">
        <f t="shared" si="3"/>
        <v>0</v>
      </c>
      <c r="AD15" s="81">
        <f t="shared" si="3"/>
        <v>0</v>
      </c>
      <c r="AE15" s="81">
        <f t="shared" si="3"/>
        <v>0</v>
      </c>
    </row>
    <row r="17" spans="1:31" ht="17" thickBot="1"/>
    <row r="18" spans="1:31" ht="22" thickBot="1">
      <c r="A18" s="129" t="s">
        <v>120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  <c r="Q18" s="135" t="s">
        <v>125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</row>
    <row r="19" spans="1:31" ht="17" thickBot="1">
      <c r="A19" s="47" t="s">
        <v>106</v>
      </c>
      <c r="B19" s="48" t="s">
        <v>0</v>
      </c>
      <c r="C19" s="48" t="s">
        <v>1</v>
      </c>
      <c r="D19" s="48" t="s">
        <v>2</v>
      </c>
      <c r="E19" s="48" t="s">
        <v>3</v>
      </c>
      <c r="F19" s="48" t="s">
        <v>4</v>
      </c>
      <c r="G19" s="48" t="s">
        <v>13</v>
      </c>
      <c r="H19" s="48" t="s">
        <v>5</v>
      </c>
      <c r="I19" s="48" t="s">
        <v>6</v>
      </c>
      <c r="J19" s="48" t="s">
        <v>8</v>
      </c>
      <c r="K19" s="48" t="s">
        <v>9</v>
      </c>
      <c r="L19" s="48" t="s">
        <v>10</v>
      </c>
      <c r="M19" s="48" t="s">
        <v>7</v>
      </c>
      <c r="N19" s="48" t="s">
        <v>12</v>
      </c>
      <c r="O19" s="49" t="s">
        <v>11</v>
      </c>
      <c r="Q19" s="9" t="s">
        <v>106</v>
      </c>
      <c r="R19" s="29" t="s">
        <v>0</v>
      </c>
      <c r="S19" s="29" t="s">
        <v>1</v>
      </c>
      <c r="T19" s="29" t="s">
        <v>2</v>
      </c>
      <c r="U19" s="29" t="s">
        <v>3</v>
      </c>
      <c r="V19" s="29" t="s">
        <v>4</v>
      </c>
      <c r="W19" s="29" t="s">
        <v>13</v>
      </c>
      <c r="X19" s="29" t="s">
        <v>5</v>
      </c>
      <c r="Y19" s="29" t="s">
        <v>6</v>
      </c>
      <c r="Z19" s="29" t="s">
        <v>8</v>
      </c>
      <c r="AA19" s="29" t="s">
        <v>9</v>
      </c>
      <c r="AB19" s="29" t="s">
        <v>10</v>
      </c>
      <c r="AC19" s="29" t="s">
        <v>7</v>
      </c>
      <c r="AD19" s="30" t="s">
        <v>12</v>
      </c>
      <c r="AE19" s="96" t="s">
        <v>11</v>
      </c>
    </row>
    <row r="20" spans="1:31">
      <c r="A20" s="53" t="s">
        <v>107</v>
      </c>
      <c r="B20" s="46" t="e">
        <f>SUM(B3/'YTD &amp; Goals'!B3)</f>
        <v>#DIV/0!</v>
      </c>
      <c r="C20" s="46" t="e">
        <f>SUM(C3/'YTD &amp; Goals'!C3)</f>
        <v>#DIV/0!</v>
      </c>
      <c r="D20" s="46" t="e">
        <f>SUM(D3/'YTD &amp; Goals'!D3)</f>
        <v>#DIV/0!</v>
      </c>
      <c r="E20" s="46" t="e">
        <f>SUM(E3/'YTD &amp; Goals'!E3)</f>
        <v>#DIV/0!</v>
      </c>
      <c r="F20" s="46" t="e">
        <f>SUM(F3/'YTD &amp; Goals'!F3)</f>
        <v>#DIV/0!</v>
      </c>
      <c r="G20" s="46" t="e">
        <f>SUM(G3/'YTD &amp; Goals'!G3)</f>
        <v>#DIV/0!</v>
      </c>
      <c r="H20" s="46" t="e">
        <f>SUM(H3/'YTD &amp; Goals'!H3)</f>
        <v>#DIV/0!</v>
      </c>
      <c r="I20" s="46" t="e">
        <f>SUM(I3/'YTD &amp; Goals'!I3)</f>
        <v>#DIV/0!</v>
      </c>
      <c r="J20" s="46" t="e">
        <f>SUM(J3/'YTD &amp; Goals'!J3)</f>
        <v>#DIV/0!</v>
      </c>
      <c r="K20" s="46" t="e">
        <f>SUM(K3/'YTD &amp; Goals'!K3)</f>
        <v>#DIV/0!</v>
      </c>
      <c r="L20" s="46" t="e">
        <f>SUM(L3/'YTD &amp; Goals'!L3)</f>
        <v>#DIV/0!</v>
      </c>
      <c r="M20" s="46" t="e">
        <f>SUM(M3/'YTD &amp; Goals'!M3)</f>
        <v>#DIV/0!</v>
      </c>
      <c r="N20" s="46" t="e">
        <f>SUM(N3/'YTD &amp; Goals'!N3)</f>
        <v>#DIV/0!</v>
      </c>
      <c r="O20" s="54" t="e">
        <f>SUM(O3/'YTD &amp; Goals'!O3)</f>
        <v>#DIV/0!</v>
      </c>
      <c r="Q20" s="27" t="s">
        <v>107</v>
      </c>
      <c r="R20" s="28">
        <f>Jan!R64</f>
        <v>0</v>
      </c>
      <c r="S20" s="28">
        <f>Jan!S64</f>
        <v>0</v>
      </c>
      <c r="T20" s="28">
        <f>Jan!T64</f>
        <v>0</v>
      </c>
      <c r="U20" s="28">
        <f>Jan!U64</f>
        <v>0</v>
      </c>
      <c r="V20" s="28">
        <f>Jan!V64</f>
        <v>0</v>
      </c>
      <c r="W20" s="28">
        <f>Jan!W64</f>
        <v>0</v>
      </c>
      <c r="X20" s="28">
        <f>Jan!X64</f>
        <v>0</v>
      </c>
      <c r="Y20" s="28">
        <f>Jan!Y64</f>
        <v>0</v>
      </c>
      <c r="Z20" s="28">
        <f>Jan!Z64</f>
        <v>0</v>
      </c>
      <c r="AA20" s="28">
        <f>Jan!AA64</f>
        <v>0</v>
      </c>
      <c r="AB20" s="28">
        <f>Jan!AB64</f>
        <v>0</v>
      </c>
      <c r="AC20" s="28">
        <f>Jan!AC64</f>
        <v>0</v>
      </c>
      <c r="AD20" s="28">
        <f>Jan!AD64</f>
        <v>0</v>
      </c>
      <c r="AE20" s="44">
        <f>Jan!AE64</f>
        <v>0</v>
      </c>
    </row>
    <row r="21" spans="1:31">
      <c r="A21" s="55" t="s">
        <v>108</v>
      </c>
      <c r="B21" s="46" t="e">
        <f>SUM(B4/'YTD &amp; Goals'!B4)</f>
        <v>#DIV/0!</v>
      </c>
      <c r="C21" s="46" t="e">
        <f>SUM(C4/'YTD &amp; Goals'!C4)</f>
        <v>#DIV/0!</v>
      </c>
      <c r="D21" s="46" t="e">
        <f>SUM(D4/'YTD &amp; Goals'!D4)</f>
        <v>#DIV/0!</v>
      </c>
      <c r="E21" s="46" t="e">
        <f>SUM(E4/'YTD &amp; Goals'!E4)</f>
        <v>#DIV/0!</v>
      </c>
      <c r="F21" s="46" t="e">
        <f>SUM(F4/'YTD &amp; Goals'!F4)</f>
        <v>#DIV/0!</v>
      </c>
      <c r="G21" s="46" t="e">
        <f>SUM(G4/'YTD &amp; Goals'!G4)</f>
        <v>#DIV/0!</v>
      </c>
      <c r="H21" s="46" t="e">
        <f>SUM(H4/'YTD &amp; Goals'!H4)</f>
        <v>#DIV/0!</v>
      </c>
      <c r="I21" s="46" t="e">
        <f>SUM(I4/'YTD &amp; Goals'!I4)</f>
        <v>#DIV/0!</v>
      </c>
      <c r="J21" s="46" t="e">
        <f>SUM(J4/'YTD &amp; Goals'!J4)</f>
        <v>#DIV/0!</v>
      </c>
      <c r="K21" s="46" t="e">
        <f>SUM(K4/'YTD &amp; Goals'!K4)</f>
        <v>#DIV/0!</v>
      </c>
      <c r="L21" s="46" t="e">
        <f>SUM(L4/'YTD &amp; Goals'!L4)</f>
        <v>#DIV/0!</v>
      </c>
      <c r="M21" s="46" t="e">
        <f>SUM(M4/'YTD &amp; Goals'!M4)</f>
        <v>#DIV/0!</v>
      </c>
      <c r="N21" s="46" t="e">
        <f>SUM(N4/'YTD &amp; Goals'!N4)</f>
        <v>#DIV/0!</v>
      </c>
      <c r="O21" s="54" t="e">
        <f>SUM(O4/'YTD &amp; Goals'!O4)</f>
        <v>#DIV/0!</v>
      </c>
      <c r="Q21" s="12" t="s">
        <v>108</v>
      </c>
      <c r="R21" s="10">
        <f>Feb!R64</f>
        <v>0</v>
      </c>
      <c r="S21" s="10">
        <f>Feb!S64</f>
        <v>0</v>
      </c>
      <c r="T21" s="10">
        <f>Feb!T64</f>
        <v>0</v>
      </c>
      <c r="U21" s="10">
        <f>Feb!U64</f>
        <v>0</v>
      </c>
      <c r="V21" s="10">
        <f>Feb!V64</f>
        <v>0</v>
      </c>
      <c r="W21" s="10">
        <f>Feb!W64</f>
        <v>0</v>
      </c>
      <c r="X21" s="10">
        <f>Feb!X64</f>
        <v>0</v>
      </c>
      <c r="Y21" s="10">
        <f>Feb!Y64</f>
        <v>0</v>
      </c>
      <c r="Z21" s="10">
        <f>Feb!Z64</f>
        <v>0</v>
      </c>
      <c r="AA21" s="10">
        <f>Feb!AA64</f>
        <v>0</v>
      </c>
      <c r="AB21" s="10">
        <f>Feb!AB64</f>
        <v>0</v>
      </c>
      <c r="AC21" s="10">
        <f>Feb!AC64</f>
        <v>0</v>
      </c>
      <c r="AD21" s="10">
        <f>Feb!AD64</f>
        <v>0</v>
      </c>
      <c r="AE21" s="13">
        <f>Feb!AE64</f>
        <v>0</v>
      </c>
    </row>
    <row r="22" spans="1:31">
      <c r="A22" s="55" t="s">
        <v>109</v>
      </c>
      <c r="B22" s="46" t="e">
        <f>SUM(B5/'YTD &amp; Goals'!B5)</f>
        <v>#DIV/0!</v>
      </c>
      <c r="C22" s="46" t="e">
        <f>SUM(C5/'YTD &amp; Goals'!C5)</f>
        <v>#DIV/0!</v>
      </c>
      <c r="D22" s="46" t="e">
        <f>SUM(D5/'YTD &amp; Goals'!D5)</f>
        <v>#DIV/0!</v>
      </c>
      <c r="E22" s="46" t="e">
        <f>SUM(E5/'YTD &amp; Goals'!E5)</f>
        <v>#DIV/0!</v>
      </c>
      <c r="F22" s="46" t="e">
        <f>SUM(F5/'YTD &amp; Goals'!F5)</f>
        <v>#DIV/0!</v>
      </c>
      <c r="G22" s="46" t="e">
        <f>SUM(G5/'YTD &amp; Goals'!G5)</f>
        <v>#DIV/0!</v>
      </c>
      <c r="H22" s="46" t="e">
        <f>SUM(H5/'YTD &amp; Goals'!H5)</f>
        <v>#DIV/0!</v>
      </c>
      <c r="I22" s="46" t="e">
        <f>SUM(I5/'YTD &amp; Goals'!I5)</f>
        <v>#DIV/0!</v>
      </c>
      <c r="J22" s="46" t="e">
        <f>SUM(J5/'YTD &amp; Goals'!J5)</f>
        <v>#DIV/0!</v>
      </c>
      <c r="K22" s="46" t="e">
        <f>SUM(K5/'YTD &amp; Goals'!K5)</f>
        <v>#DIV/0!</v>
      </c>
      <c r="L22" s="46" t="e">
        <f>SUM(L5/'YTD &amp; Goals'!L5)</f>
        <v>#DIV/0!</v>
      </c>
      <c r="M22" s="46" t="e">
        <f>SUM(M5/'YTD &amp; Goals'!M5)</f>
        <v>#DIV/0!</v>
      </c>
      <c r="N22" s="46" t="e">
        <f>SUM(N5/'YTD &amp; Goals'!N5)</f>
        <v>#DIV/0!</v>
      </c>
      <c r="O22" s="54" t="e">
        <f>SUM(O5/'YTD &amp; Goals'!O5)</f>
        <v>#DIV/0!</v>
      </c>
      <c r="Q22" s="12" t="s">
        <v>109</v>
      </c>
      <c r="R22" s="10">
        <f>Mar!R64</f>
        <v>0</v>
      </c>
      <c r="S22" s="10">
        <f>Mar!S64</f>
        <v>0</v>
      </c>
      <c r="T22" s="10">
        <f>Mar!T64</f>
        <v>0</v>
      </c>
      <c r="U22" s="10">
        <f>Mar!U64</f>
        <v>0</v>
      </c>
      <c r="V22" s="10">
        <f>Mar!V64</f>
        <v>0</v>
      </c>
      <c r="W22" s="10">
        <f>Mar!W64</f>
        <v>0</v>
      </c>
      <c r="X22" s="10">
        <f>Mar!X64</f>
        <v>0</v>
      </c>
      <c r="Y22" s="10">
        <f>Mar!Y64</f>
        <v>0</v>
      </c>
      <c r="Z22" s="10">
        <f>Mar!Z64</f>
        <v>0</v>
      </c>
      <c r="AA22" s="10">
        <f>Mar!AA64</f>
        <v>0</v>
      </c>
      <c r="AB22" s="10">
        <f>Mar!AB64</f>
        <v>0</v>
      </c>
      <c r="AC22" s="10">
        <f>Mar!AC64</f>
        <v>0</v>
      </c>
      <c r="AD22" s="10">
        <f>Mar!AD64</f>
        <v>0</v>
      </c>
      <c r="AE22" s="13">
        <f>Mar!AE64</f>
        <v>0</v>
      </c>
    </row>
    <row r="23" spans="1:31">
      <c r="A23" s="55" t="s">
        <v>110</v>
      </c>
      <c r="B23" s="46" t="e">
        <f>SUM(B6/'YTD &amp; Goals'!B6)</f>
        <v>#DIV/0!</v>
      </c>
      <c r="C23" s="46" t="e">
        <f>SUM(C6/'YTD &amp; Goals'!C6)</f>
        <v>#DIV/0!</v>
      </c>
      <c r="D23" s="46" t="e">
        <f>SUM(D6/'YTD &amp; Goals'!D6)</f>
        <v>#DIV/0!</v>
      </c>
      <c r="E23" s="46" t="e">
        <f>SUM(E6/'YTD &amp; Goals'!E6)</f>
        <v>#DIV/0!</v>
      </c>
      <c r="F23" s="46" t="e">
        <f>SUM(F6/'YTD &amp; Goals'!F6)</f>
        <v>#DIV/0!</v>
      </c>
      <c r="G23" s="46" t="e">
        <f>SUM(G6/'YTD &amp; Goals'!G6)</f>
        <v>#DIV/0!</v>
      </c>
      <c r="H23" s="46" t="e">
        <f>SUM(H6/'YTD &amp; Goals'!H6)</f>
        <v>#DIV/0!</v>
      </c>
      <c r="I23" s="46" t="e">
        <f>SUM(I6/'YTD &amp; Goals'!I6)</f>
        <v>#DIV/0!</v>
      </c>
      <c r="J23" s="46" t="e">
        <f>SUM(J6/'YTD &amp; Goals'!J6)</f>
        <v>#DIV/0!</v>
      </c>
      <c r="K23" s="46" t="e">
        <f>SUM(K6/'YTD &amp; Goals'!K6)</f>
        <v>#DIV/0!</v>
      </c>
      <c r="L23" s="46" t="e">
        <f>SUM(L6/'YTD &amp; Goals'!L6)</f>
        <v>#DIV/0!</v>
      </c>
      <c r="M23" s="46" t="e">
        <f>SUM(M6/'YTD &amp; Goals'!M6)</f>
        <v>#DIV/0!</v>
      </c>
      <c r="N23" s="46" t="e">
        <f>SUM(N6/'YTD &amp; Goals'!N6)</f>
        <v>#DIV/0!</v>
      </c>
      <c r="O23" s="54" t="e">
        <f>SUM(O6/'YTD &amp; Goals'!O6)</f>
        <v>#DIV/0!</v>
      </c>
      <c r="Q23" s="12" t="s">
        <v>110</v>
      </c>
      <c r="R23" s="10">
        <f>Apr!R64</f>
        <v>0</v>
      </c>
      <c r="S23" s="10">
        <f>Apr!S64</f>
        <v>0</v>
      </c>
      <c r="T23" s="10">
        <f>Apr!T64</f>
        <v>0</v>
      </c>
      <c r="U23" s="10">
        <f>Apr!U64</f>
        <v>0</v>
      </c>
      <c r="V23" s="10">
        <f>Apr!V64</f>
        <v>0</v>
      </c>
      <c r="W23" s="10">
        <f>Apr!W64</f>
        <v>0</v>
      </c>
      <c r="X23" s="10">
        <f>Apr!X64</f>
        <v>0</v>
      </c>
      <c r="Y23" s="10">
        <f>Apr!Y64</f>
        <v>0</v>
      </c>
      <c r="Z23" s="10">
        <f>Apr!Z64</f>
        <v>0</v>
      </c>
      <c r="AA23" s="10">
        <f>Apr!AA64</f>
        <v>0</v>
      </c>
      <c r="AB23" s="10">
        <f>Apr!AB64</f>
        <v>0</v>
      </c>
      <c r="AC23" s="10">
        <f>Apr!AC64</f>
        <v>0</v>
      </c>
      <c r="AD23" s="10">
        <f>Apr!AD64</f>
        <v>0</v>
      </c>
      <c r="AE23" s="13">
        <f>Apr!AE64</f>
        <v>0</v>
      </c>
    </row>
    <row r="24" spans="1:31">
      <c r="A24" s="55" t="s">
        <v>111</v>
      </c>
      <c r="B24" s="46" t="e">
        <f>SUM(B7/'YTD &amp; Goals'!B7)</f>
        <v>#DIV/0!</v>
      </c>
      <c r="C24" s="46" t="e">
        <f>SUM(C7/'YTD &amp; Goals'!C7)</f>
        <v>#DIV/0!</v>
      </c>
      <c r="D24" s="46" t="e">
        <f>SUM(D7/'YTD &amp; Goals'!D7)</f>
        <v>#DIV/0!</v>
      </c>
      <c r="E24" s="46" t="e">
        <f>SUM(E7/'YTD &amp; Goals'!E7)</f>
        <v>#DIV/0!</v>
      </c>
      <c r="F24" s="46" t="e">
        <f>SUM(F7/'YTD &amp; Goals'!F7)</f>
        <v>#DIV/0!</v>
      </c>
      <c r="G24" s="46" t="e">
        <f>SUM(G7/'YTD &amp; Goals'!G7)</f>
        <v>#DIV/0!</v>
      </c>
      <c r="H24" s="46" t="e">
        <f>SUM(H7/'YTD &amp; Goals'!H7)</f>
        <v>#DIV/0!</v>
      </c>
      <c r="I24" s="46" t="e">
        <f>SUM(I7/'YTD &amp; Goals'!I7)</f>
        <v>#DIV/0!</v>
      </c>
      <c r="J24" s="46" t="e">
        <f>SUM(J7/'YTD &amp; Goals'!J7)</f>
        <v>#DIV/0!</v>
      </c>
      <c r="K24" s="46" t="e">
        <f>SUM(K7/'YTD &amp; Goals'!K7)</f>
        <v>#DIV/0!</v>
      </c>
      <c r="L24" s="46" t="e">
        <f>SUM(L7/'YTD &amp; Goals'!L7)</f>
        <v>#DIV/0!</v>
      </c>
      <c r="M24" s="46" t="e">
        <f>SUM(M7/'YTD &amp; Goals'!M7)</f>
        <v>#DIV/0!</v>
      </c>
      <c r="N24" s="46" t="e">
        <f>SUM(N7/'YTD &amp; Goals'!N7)</f>
        <v>#DIV/0!</v>
      </c>
      <c r="O24" s="54" t="e">
        <f>SUM(O7/'YTD &amp; Goals'!O7)</f>
        <v>#DIV/0!</v>
      </c>
      <c r="Q24" s="12" t="s">
        <v>111</v>
      </c>
      <c r="R24" s="10">
        <f>May!R64</f>
        <v>0</v>
      </c>
      <c r="S24" s="10">
        <f>May!S64</f>
        <v>0</v>
      </c>
      <c r="T24" s="10">
        <f>May!T64</f>
        <v>0</v>
      </c>
      <c r="U24" s="10">
        <f>May!U64</f>
        <v>0</v>
      </c>
      <c r="V24" s="10">
        <f>May!V64</f>
        <v>0</v>
      </c>
      <c r="W24" s="10">
        <f>May!W64</f>
        <v>0</v>
      </c>
      <c r="X24" s="10">
        <f>May!X64</f>
        <v>0</v>
      </c>
      <c r="Y24" s="10">
        <f>May!Y64</f>
        <v>0</v>
      </c>
      <c r="Z24" s="10">
        <f>May!Z64</f>
        <v>0</v>
      </c>
      <c r="AA24" s="10">
        <f>May!AA64</f>
        <v>0</v>
      </c>
      <c r="AB24" s="10">
        <f>May!AB64</f>
        <v>0</v>
      </c>
      <c r="AC24" s="10">
        <f>May!AC64</f>
        <v>0</v>
      </c>
      <c r="AD24" s="10">
        <f>May!AD64</f>
        <v>0</v>
      </c>
      <c r="AE24" s="13">
        <f>May!AE64</f>
        <v>0</v>
      </c>
    </row>
    <row r="25" spans="1:31">
      <c r="A25" s="55" t="s">
        <v>112</v>
      </c>
      <c r="B25" s="46" t="e">
        <f>SUM(B8/'YTD &amp; Goals'!B8)</f>
        <v>#DIV/0!</v>
      </c>
      <c r="C25" s="46" t="e">
        <f>SUM(C8/'YTD &amp; Goals'!C8)</f>
        <v>#DIV/0!</v>
      </c>
      <c r="D25" s="46" t="e">
        <f>SUM(D8/'YTD &amp; Goals'!D8)</f>
        <v>#DIV/0!</v>
      </c>
      <c r="E25" s="46" t="e">
        <f>SUM(E8/'YTD &amp; Goals'!E8)</f>
        <v>#DIV/0!</v>
      </c>
      <c r="F25" s="46" t="e">
        <f>SUM(F8/'YTD &amp; Goals'!F8)</f>
        <v>#DIV/0!</v>
      </c>
      <c r="G25" s="46" t="e">
        <f>SUM(G8/'YTD &amp; Goals'!G8)</f>
        <v>#DIV/0!</v>
      </c>
      <c r="H25" s="46" t="e">
        <f>SUM(H8/'YTD &amp; Goals'!H8)</f>
        <v>#DIV/0!</v>
      </c>
      <c r="I25" s="46" t="e">
        <f>SUM(I8/'YTD &amp; Goals'!I8)</f>
        <v>#DIV/0!</v>
      </c>
      <c r="J25" s="46" t="e">
        <f>SUM(J8/'YTD &amp; Goals'!J8)</f>
        <v>#DIV/0!</v>
      </c>
      <c r="K25" s="46" t="e">
        <f>SUM(K8/'YTD &amp; Goals'!K8)</f>
        <v>#DIV/0!</v>
      </c>
      <c r="L25" s="46" t="e">
        <f>SUM(L8/'YTD &amp; Goals'!L8)</f>
        <v>#DIV/0!</v>
      </c>
      <c r="M25" s="46" t="e">
        <f>SUM(M8/'YTD &amp; Goals'!M8)</f>
        <v>#DIV/0!</v>
      </c>
      <c r="N25" s="46" t="e">
        <f>SUM(N8/'YTD &amp; Goals'!N8)</f>
        <v>#DIV/0!</v>
      </c>
      <c r="O25" s="54" t="e">
        <f>SUM(O8/'YTD &amp; Goals'!O8)</f>
        <v>#DIV/0!</v>
      </c>
      <c r="Q25" s="12" t="s">
        <v>112</v>
      </c>
      <c r="R25" s="10">
        <f>Jun!R64</f>
        <v>0</v>
      </c>
      <c r="S25" s="10">
        <f>Jun!S64</f>
        <v>0</v>
      </c>
      <c r="T25" s="10">
        <f>Jun!T64</f>
        <v>0</v>
      </c>
      <c r="U25" s="10">
        <f>Jun!U64</f>
        <v>0</v>
      </c>
      <c r="V25" s="10">
        <f>Jun!V64</f>
        <v>0</v>
      </c>
      <c r="W25" s="10">
        <f>Jun!W64</f>
        <v>0</v>
      </c>
      <c r="X25" s="10">
        <f>Jun!X64</f>
        <v>0</v>
      </c>
      <c r="Y25" s="10">
        <f>Jun!Y64</f>
        <v>0</v>
      </c>
      <c r="Z25" s="10">
        <f>Jun!Z64</f>
        <v>0</v>
      </c>
      <c r="AA25" s="10">
        <f>Jun!AA64</f>
        <v>0</v>
      </c>
      <c r="AB25" s="10">
        <f>Jun!AB64</f>
        <v>0</v>
      </c>
      <c r="AC25" s="10">
        <f>Jun!AC64</f>
        <v>0</v>
      </c>
      <c r="AD25" s="10">
        <f>Jun!AD64</f>
        <v>0</v>
      </c>
      <c r="AE25" s="13">
        <f>Jun!AE64</f>
        <v>0</v>
      </c>
    </row>
    <row r="26" spans="1:31">
      <c r="A26" s="55" t="s">
        <v>119</v>
      </c>
      <c r="B26" s="46" t="e">
        <f>SUM(B9/'YTD &amp; Goals'!B9)</f>
        <v>#DIV/0!</v>
      </c>
      <c r="C26" s="46" t="e">
        <f>SUM(C9/'YTD &amp; Goals'!C9)</f>
        <v>#DIV/0!</v>
      </c>
      <c r="D26" s="46" t="e">
        <f>SUM(D9/'YTD &amp; Goals'!D9)</f>
        <v>#DIV/0!</v>
      </c>
      <c r="E26" s="46" t="e">
        <f>SUM(E9/'YTD &amp; Goals'!E9)</f>
        <v>#DIV/0!</v>
      </c>
      <c r="F26" s="46" t="e">
        <f>SUM(F9/'YTD &amp; Goals'!F9)</f>
        <v>#DIV/0!</v>
      </c>
      <c r="G26" s="46" t="e">
        <f>SUM(G9/'YTD &amp; Goals'!G9)</f>
        <v>#DIV/0!</v>
      </c>
      <c r="H26" s="46" t="e">
        <f>SUM(H9/'YTD &amp; Goals'!H9)</f>
        <v>#DIV/0!</v>
      </c>
      <c r="I26" s="46" t="e">
        <f>SUM(I9/'YTD &amp; Goals'!I9)</f>
        <v>#DIV/0!</v>
      </c>
      <c r="J26" s="46" t="e">
        <f>SUM(J9/'YTD &amp; Goals'!J9)</f>
        <v>#DIV/0!</v>
      </c>
      <c r="K26" s="46" t="e">
        <f>SUM(K9/'YTD &amp; Goals'!K9)</f>
        <v>#DIV/0!</v>
      </c>
      <c r="L26" s="46" t="e">
        <f>SUM(L9/'YTD &amp; Goals'!L9)</f>
        <v>#DIV/0!</v>
      </c>
      <c r="M26" s="46" t="e">
        <f>SUM(M9/'YTD &amp; Goals'!M9)</f>
        <v>#DIV/0!</v>
      </c>
      <c r="N26" s="46" t="e">
        <f>SUM(N9/'YTD &amp; Goals'!N9)</f>
        <v>#DIV/0!</v>
      </c>
      <c r="O26" s="54" t="e">
        <f>SUM(O9/'YTD &amp; Goals'!O9)</f>
        <v>#DIV/0!</v>
      </c>
      <c r="Q26" s="12" t="s">
        <v>119</v>
      </c>
      <c r="R26" s="10">
        <f>Jul!R64</f>
        <v>0</v>
      </c>
      <c r="S26" s="10">
        <f>Jul!S64</f>
        <v>0</v>
      </c>
      <c r="T26" s="10">
        <f>Jul!T64</f>
        <v>0</v>
      </c>
      <c r="U26" s="10">
        <f>Jul!U64</f>
        <v>0</v>
      </c>
      <c r="V26" s="10">
        <f>Jul!V64</f>
        <v>0</v>
      </c>
      <c r="W26" s="10">
        <f>Jul!W64</f>
        <v>0</v>
      </c>
      <c r="X26" s="10">
        <f>Jul!X64</f>
        <v>0</v>
      </c>
      <c r="Y26" s="10">
        <f>Jul!Y64</f>
        <v>0</v>
      </c>
      <c r="Z26" s="10">
        <f>Jul!Z64</f>
        <v>0</v>
      </c>
      <c r="AA26" s="10">
        <f>Jul!AA64</f>
        <v>0</v>
      </c>
      <c r="AB26" s="10">
        <f>Jul!AB64</f>
        <v>0</v>
      </c>
      <c r="AC26" s="10">
        <f>Jul!AC64</f>
        <v>0</v>
      </c>
      <c r="AD26" s="10">
        <f>Jul!AD64</f>
        <v>0</v>
      </c>
      <c r="AE26" s="13">
        <f>Jul!AE64</f>
        <v>0</v>
      </c>
    </row>
    <row r="27" spans="1:31">
      <c r="A27" s="55" t="s">
        <v>114</v>
      </c>
      <c r="B27" s="46" t="e">
        <f>SUM(B10/'YTD &amp; Goals'!B10)</f>
        <v>#DIV/0!</v>
      </c>
      <c r="C27" s="46" t="e">
        <f>SUM(C10/'YTD &amp; Goals'!C10)</f>
        <v>#DIV/0!</v>
      </c>
      <c r="D27" s="46" t="e">
        <f>SUM(D10/'YTD &amp; Goals'!D10)</f>
        <v>#DIV/0!</v>
      </c>
      <c r="E27" s="46" t="e">
        <f>SUM(E10/'YTD &amp; Goals'!E10)</f>
        <v>#DIV/0!</v>
      </c>
      <c r="F27" s="46" t="e">
        <f>SUM(F10/'YTD &amp; Goals'!F10)</f>
        <v>#DIV/0!</v>
      </c>
      <c r="G27" s="46" t="e">
        <f>SUM(G10/'YTD &amp; Goals'!G10)</f>
        <v>#DIV/0!</v>
      </c>
      <c r="H27" s="46" t="e">
        <f>SUM(H10/'YTD &amp; Goals'!H10)</f>
        <v>#DIV/0!</v>
      </c>
      <c r="I27" s="46" t="e">
        <f>SUM(I10/'YTD &amp; Goals'!I10)</f>
        <v>#DIV/0!</v>
      </c>
      <c r="J27" s="46" t="e">
        <f>SUM(J10/'YTD &amp; Goals'!J10)</f>
        <v>#DIV/0!</v>
      </c>
      <c r="K27" s="46" t="e">
        <f>SUM(K10/'YTD &amp; Goals'!K10)</f>
        <v>#DIV/0!</v>
      </c>
      <c r="L27" s="46" t="e">
        <f>SUM(L10/'YTD &amp; Goals'!L10)</f>
        <v>#DIV/0!</v>
      </c>
      <c r="M27" s="46" t="e">
        <f>SUM(M10/'YTD &amp; Goals'!M10)</f>
        <v>#DIV/0!</v>
      </c>
      <c r="N27" s="46" t="e">
        <f>SUM(N10/'YTD &amp; Goals'!N10)</f>
        <v>#DIV/0!</v>
      </c>
      <c r="O27" s="54" t="e">
        <f>SUM(O10/'YTD &amp; Goals'!O10)</f>
        <v>#DIV/0!</v>
      </c>
      <c r="Q27" s="12" t="s">
        <v>114</v>
      </c>
      <c r="R27" s="10">
        <f>Aug!R64</f>
        <v>0</v>
      </c>
      <c r="S27" s="10">
        <f>Aug!S64</f>
        <v>0</v>
      </c>
      <c r="T27" s="10">
        <f>Aug!T64</f>
        <v>0</v>
      </c>
      <c r="U27" s="10">
        <f>Aug!U64</f>
        <v>0</v>
      </c>
      <c r="V27" s="10">
        <f>Aug!V64</f>
        <v>0</v>
      </c>
      <c r="W27" s="10">
        <f>Aug!W64</f>
        <v>0</v>
      </c>
      <c r="X27" s="10">
        <f>Aug!X64</f>
        <v>0</v>
      </c>
      <c r="Y27" s="10">
        <f>Aug!Y64</f>
        <v>0</v>
      </c>
      <c r="Z27" s="10">
        <f>Aug!Z64</f>
        <v>0</v>
      </c>
      <c r="AA27" s="10">
        <f>Aug!AA64</f>
        <v>0</v>
      </c>
      <c r="AB27" s="10">
        <f>Aug!AB64</f>
        <v>0</v>
      </c>
      <c r="AC27" s="10">
        <f>Aug!AC64</f>
        <v>0</v>
      </c>
      <c r="AD27" s="10">
        <f>Aug!AD64</f>
        <v>0</v>
      </c>
      <c r="AE27" s="13">
        <f>Aug!AE64</f>
        <v>0</v>
      </c>
    </row>
    <row r="28" spans="1:31">
      <c r="A28" s="55" t="s">
        <v>115</v>
      </c>
      <c r="B28" s="46" t="e">
        <f>SUM(B11/'YTD &amp; Goals'!B11)</f>
        <v>#DIV/0!</v>
      </c>
      <c r="C28" s="46" t="e">
        <f>SUM(C11/'YTD &amp; Goals'!C11)</f>
        <v>#DIV/0!</v>
      </c>
      <c r="D28" s="46" t="e">
        <f>SUM(D11/'YTD &amp; Goals'!D11)</f>
        <v>#DIV/0!</v>
      </c>
      <c r="E28" s="46" t="e">
        <f>SUM(E11/'YTD &amp; Goals'!E11)</f>
        <v>#DIV/0!</v>
      </c>
      <c r="F28" s="46" t="e">
        <f>SUM(F11/'YTD &amp; Goals'!F11)</f>
        <v>#DIV/0!</v>
      </c>
      <c r="G28" s="46" t="e">
        <f>SUM(G11/'YTD &amp; Goals'!G11)</f>
        <v>#DIV/0!</v>
      </c>
      <c r="H28" s="46" t="e">
        <f>SUM(H11/'YTD &amp; Goals'!H11)</f>
        <v>#DIV/0!</v>
      </c>
      <c r="I28" s="46" t="e">
        <f>SUM(I11/'YTD &amp; Goals'!I11)</f>
        <v>#DIV/0!</v>
      </c>
      <c r="J28" s="46" t="e">
        <f>SUM(J11/'YTD &amp; Goals'!J11)</f>
        <v>#DIV/0!</v>
      </c>
      <c r="K28" s="46" t="e">
        <f>SUM(K11/'YTD &amp; Goals'!K11)</f>
        <v>#DIV/0!</v>
      </c>
      <c r="L28" s="46" t="e">
        <f>SUM(L11/'YTD &amp; Goals'!L11)</f>
        <v>#DIV/0!</v>
      </c>
      <c r="M28" s="46" t="e">
        <f>SUM(M11/'YTD &amp; Goals'!M11)</f>
        <v>#DIV/0!</v>
      </c>
      <c r="N28" s="46" t="e">
        <f>SUM(N11/'YTD &amp; Goals'!N11)</f>
        <v>#DIV/0!</v>
      </c>
      <c r="O28" s="54" t="e">
        <f>SUM(O11/'YTD &amp; Goals'!O11)</f>
        <v>#DIV/0!</v>
      </c>
      <c r="Q28" s="12" t="s">
        <v>115</v>
      </c>
      <c r="R28" s="10">
        <f>Sep!R64</f>
        <v>0</v>
      </c>
      <c r="S28" s="10">
        <f>Sep!S64</f>
        <v>0</v>
      </c>
      <c r="T28" s="10">
        <f>Sep!T64</f>
        <v>0</v>
      </c>
      <c r="U28" s="10">
        <f>Sep!U64</f>
        <v>0</v>
      </c>
      <c r="V28" s="10">
        <f>Sep!V64</f>
        <v>0</v>
      </c>
      <c r="W28" s="10">
        <f>Sep!W64</f>
        <v>0</v>
      </c>
      <c r="X28" s="10">
        <f>Sep!X64</f>
        <v>0</v>
      </c>
      <c r="Y28" s="10">
        <f>Sep!Y64</f>
        <v>0</v>
      </c>
      <c r="Z28" s="10">
        <f>Sep!Z64</f>
        <v>0</v>
      </c>
      <c r="AA28" s="10">
        <f>Sep!AA64</f>
        <v>0</v>
      </c>
      <c r="AB28" s="10">
        <f>Sep!AB64</f>
        <v>0</v>
      </c>
      <c r="AC28" s="10">
        <f>Sep!AC64</f>
        <v>0</v>
      </c>
      <c r="AD28" s="10">
        <f>Sep!AD64</f>
        <v>0</v>
      </c>
      <c r="AE28" s="13">
        <f>Sep!AE64</f>
        <v>0</v>
      </c>
    </row>
    <row r="29" spans="1:31">
      <c r="A29" s="55" t="s">
        <v>116</v>
      </c>
      <c r="B29" s="46" t="e">
        <f>SUM(B12/'YTD &amp; Goals'!B12)</f>
        <v>#DIV/0!</v>
      </c>
      <c r="C29" s="46" t="e">
        <f>SUM(C12/'YTD &amp; Goals'!C12)</f>
        <v>#DIV/0!</v>
      </c>
      <c r="D29" s="46" t="e">
        <f>SUM(D12/'YTD &amp; Goals'!D12)</f>
        <v>#DIV/0!</v>
      </c>
      <c r="E29" s="46" t="e">
        <f>SUM(E12/'YTD &amp; Goals'!E12)</f>
        <v>#DIV/0!</v>
      </c>
      <c r="F29" s="46" t="e">
        <f>SUM(F12/'YTD &amp; Goals'!F12)</f>
        <v>#DIV/0!</v>
      </c>
      <c r="G29" s="46" t="e">
        <f>SUM(G12/'YTD &amp; Goals'!G12)</f>
        <v>#DIV/0!</v>
      </c>
      <c r="H29" s="46" t="e">
        <f>SUM(H12/'YTD &amp; Goals'!H12)</f>
        <v>#DIV/0!</v>
      </c>
      <c r="I29" s="46" t="e">
        <f>SUM(I12/'YTD &amp; Goals'!I12)</f>
        <v>#DIV/0!</v>
      </c>
      <c r="J29" s="46" t="e">
        <f>SUM(J12/'YTD &amp; Goals'!J12)</f>
        <v>#DIV/0!</v>
      </c>
      <c r="K29" s="46" t="e">
        <f>SUM(K12/'YTD &amp; Goals'!K12)</f>
        <v>#DIV/0!</v>
      </c>
      <c r="L29" s="46" t="e">
        <f>SUM(L12/'YTD &amp; Goals'!L12)</f>
        <v>#DIV/0!</v>
      </c>
      <c r="M29" s="46" t="e">
        <f>SUM(M12/'YTD &amp; Goals'!M12)</f>
        <v>#DIV/0!</v>
      </c>
      <c r="N29" s="46" t="e">
        <f>SUM(N12/'YTD &amp; Goals'!N12)</f>
        <v>#DIV/0!</v>
      </c>
      <c r="O29" s="54" t="e">
        <f>SUM(O12/'YTD &amp; Goals'!O12)</f>
        <v>#DIV/0!</v>
      </c>
      <c r="Q29" s="12" t="s">
        <v>116</v>
      </c>
      <c r="R29" s="10">
        <f>Oct!R64</f>
        <v>0</v>
      </c>
      <c r="S29" s="10">
        <f>Oct!S64</f>
        <v>0</v>
      </c>
      <c r="T29" s="10">
        <f>Oct!T64</f>
        <v>0</v>
      </c>
      <c r="U29" s="10">
        <f>Oct!U64</f>
        <v>0</v>
      </c>
      <c r="V29" s="10">
        <f>Oct!V64</f>
        <v>0</v>
      </c>
      <c r="W29" s="10">
        <f>Oct!W64</f>
        <v>0</v>
      </c>
      <c r="X29" s="10">
        <f>Oct!X64</f>
        <v>0</v>
      </c>
      <c r="Y29" s="10">
        <f>Oct!Y64</f>
        <v>0</v>
      </c>
      <c r="Z29" s="10">
        <f>Oct!Z64</f>
        <v>0</v>
      </c>
      <c r="AA29" s="10">
        <f>Oct!AA64</f>
        <v>0</v>
      </c>
      <c r="AB29" s="10">
        <f>Oct!AB64</f>
        <v>0</v>
      </c>
      <c r="AC29" s="10">
        <f>Oct!AC64</f>
        <v>0</v>
      </c>
      <c r="AD29" s="10">
        <f>Oct!AD64</f>
        <v>0</v>
      </c>
      <c r="AE29" s="13">
        <f>Oct!AE64</f>
        <v>0</v>
      </c>
    </row>
    <row r="30" spans="1:31">
      <c r="A30" s="55" t="s">
        <v>117</v>
      </c>
      <c r="B30" s="46" t="e">
        <f>SUM(B13/'YTD &amp; Goals'!B13)</f>
        <v>#DIV/0!</v>
      </c>
      <c r="C30" s="46" t="e">
        <f>SUM(C13/'YTD &amp; Goals'!C13)</f>
        <v>#DIV/0!</v>
      </c>
      <c r="D30" s="46" t="e">
        <f>SUM(D13/'YTD &amp; Goals'!D13)</f>
        <v>#DIV/0!</v>
      </c>
      <c r="E30" s="46" t="e">
        <f>SUM(E13/'YTD &amp; Goals'!E13)</f>
        <v>#DIV/0!</v>
      </c>
      <c r="F30" s="46" t="e">
        <f>SUM(F13/'YTD &amp; Goals'!F13)</f>
        <v>#DIV/0!</v>
      </c>
      <c r="G30" s="46" t="e">
        <f>SUM(G13/'YTD &amp; Goals'!G13)</f>
        <v>#DIV/0!</v>
      </c>
      <c r="H30" s="46" t="e">
        <f>SUM(H13/'YTD &amp; Goals'!H13)</f>
        <v>#DIV/0!</v>
      </c>
      <c r="I30" s="46" t="e">
        <f>SUM(I13/'YTD &amp; Goals'!I13)</f>
        <v>#DIV/0!</v>
      </c>
      <c r="J30" s="46" t="e">
        <f>SUM(J13/'YTD &amp; Goals'!J13)</f>
        <v>#DIV/0!</v>
      </c>
      <c r="K30" s="46" t="e">
        <f>SUM(K13/'YTD &amp; Goals'!K13)</f>
        <v>#DIV/0!</v>
      </c>
      <c r="L30" s="46" t="e">
        <f>SUM(L13/'YTD &amp; Goals'!L13)</f>
        <v>#DIV/0!</v>
      </c>
      <c r="M30" s="46" t="e">
        <f>SUM(M13/'YTD &amp; Goals'!M13)</f>
        <v>#DIV/0!</v>
      </c>
      <c r="N30" s="46" t="e">
        <f>SUM(N13/'YTD &amp; Goals'!N13)</f>
        <v>#DIV/0!</v>
      </c>
      <c r="O30" s="54" t="e">
        <f>SUM(O13/'YTD &amp; Goals'!O13)</f>
        <v>#DIV/0!</v>
      </c>
      <c r="Q30" s="12" t="s">
        <v>117</v>
      </c>
      <c r="R30" s="10">
        <f>Nov!R64</f>
        <v>0</v>
      </c>
      <c r="S30" s="10">
        <f>Nov!S64</f>
        <v>0</v>
      </c>
      <c r="T30" s="10">
        <f>Nov!T64</f>
        <v>0</v>
      </c>
      <c r="U30" s="10">
        <f>Nov!U64</f>
        <v>0</v>
      </c>
      <c r="V30" s="10">
        <f>Nov!V64</f>
        <v>0</v>
      </c>
      <c r="W30" s="10">
        <f>Nov!W64</f>
        <v>0</v>
      </c>
      <c r="X30" s="10">
        <f>Nov!X64</f>
        <v>0</v>
      </c>
      <c r="Y30" s="10">
        <f>Nov!Y64</f>
        <v>0</v>
      </c>
      <c r="Z30" s="10">
        <f>Nov!Z64</f>
        <v>0</v>
      </c>
      <c r="AA30" s="10">
        <f>Nov!AA64</f>
        <v>0</v>
      </c>
      <c r="AB30" s="10">
        <f>Nov!AB64</f>
        <v>0</v>
      </c>
      <c r="AC30" s="10">
        <f>Nov!AC64</f>
        <v>0</v>
      </c>
      <c r="AD30" s="10">
        <f>Nov!AD64</f>
        <v>0</v>
      </c>
      <c r="AE30" s="13">
        <f>Nov!AE64</f>
        <v>0</v>
      </c>
    </row>
    <row r="31" spans="1:31" ht="17" thickBot="1">
      <c r="A31" s="55" t="s">
        <v>118</v>
      </c>
      <c r="B31" s="91" t="e">
        <f>SUM(B14/'YTD &amp; Goals'!B14)</f>
        <v>#DIV/0!</v>
      </c>
      <c r="C31" s="91" t="e">
        <f>SUM(C14/'YTD &amp; Goals'!C14)</f>
        <v>#DIV/0!</v>
      </c>
      <c r="D31" s="91" t="e">
        <f>SUM(D14/'YTD &amp; Goals'!D14)</f>
        <v>#DIV/0!</v>
      </c>
      <c r="E31" s="91" t="e">
        <f>SUM(E14/'YTD &amp; Goals'!E14)</f>
        <v>#DIV/0!</v>
      </c>
      <c r="F31" s="91" t="e">
        <f>SUM(F14/'YTD &amp; Goals'!F14)</f>
        <v>#DIV/0!</v>
      </c>
      <c r="G31" s="91" t="e">
        <f>SUM(G14/'YTD &amp; Goals'!G14)</f>
        <v>#DIV/0!</v>
      </c>
      <c r="H31" s="91" t="e">
        <f>SUM(H14/'YTD &amp; Goals'!H14)</f>
        <v>#DIV/0!</v>
      </c>
      <c r="I31" s="91" t="e">
        <f>SUM(I14/'YTD &amp; Goals'!I14)</f>
        <v>#DIV/0!</v>
      </c>
      <c r="J31" s="91" t="e">
        <f>SUM(J14/'YTD &amp; Goals'!J14)</f>
        <v>#DIV/0!</v>
      </c>
      <c r="K31" s="91" t="e">
        <f>SUM(K14/'YTD &amp; Goals'!K14)</f>
        <v>#DIV/0!</v>
      </c>
      <c r="L31" s="91" t="e">
        <f>SUM(L14/'YTD &amp; Goals'!L14)</f>
        <v>#DIV/0!</v>
      </c>
      <c r="M31" s="91" t="e">
        <f>SUM(M14/'YTD &amp; Goals'!M14)</f>
        <v>#DIV/0!</v>
      </c>
      <c r="N31" s="91" t="e">
        <f>SUM(N14/'YTD &amp; Goals'!N14)</f>
        <v>#DIV/0!</v>
      </c>
      <c r="O31" s="92" t="e">
        <f>SUM(O14/'YTD &amp; Goals'!O14)</f>
        <v>#DIV/0!</v>
      </c>
      <c r="Q31" s="12" t="s">
        <v>118</v>
      </c>
      <c r="R31" s="10">
        <f>Dec!R64</f>
        <v>0</v>
      </c>
      <c r="S31" s="10">
        <f>Dec!S64</f>
        <v>0</v>
      </c>
      <c r="T31" s="10">
        <f>Dec!T64</f>
        <v>0</v>
      </c>
      <c r="U31" s="10">
        <f>Dec!U64</f>
        <v>0</v>
      </c>
      <c r="V31" s="10">
        <f>Dec!V64</f>
        <v>0</v>
      </c>
      <c r="W31" s="10">
        <f>Dec!W64</f>
        <v>0</v>
      </c>
      <c r="X31" s="10">
        <f>Dec!X64</f>
        <v>0</v>
      </c>
      <c r="Y31" s="10">
        <f>Dec!Y64</f>
        <v>0</v>
      </c>
      <c r="Z31" s="10">
        <f>Dec!Z64</f>
        <v>0</v>
      </c>
      <c r="AA31" s="10">
        <f>Dec!AA64</f>
        <v>0</v>
      </c>
      <c r="AB31" s="10">
        <f>Dec!AB64</f>
        <v>0</v>
      </c>
      <c r="AC31" s="10">
        <f>Dec!AC64</f>
        <v>0</v>
      </c>
      <c r="AD31" s="10">
        <f>Dec!AD64</f>
        <v>0</v>
      </c>
      <c r="AE31" s="13">
        <f>Dec!AE64</f>
        <v>0</v>
      </c>
    </row>
    <row r="32" spans="1:31" ht="17" thickBot="1">
      <c r="A32" s="90" t="s">
        <v>15</v>
      </c>
      <c r="B32" s="50" t="e">
        <f>SUM(B15/'YTD &amp; Goals'!B15)</f>
        <v>#DIV/0!</v>
      </c>
      <c r="C32" s="51" t="e">
        <f>SUM(C15/'YTD &amp; Goals'!C15)</f>
        <v>#DIV/0!</v>
      </c>
      <c r="D32" s="51" t="e">
        <f>SUM(D15/'YTD &amp; Goals'!D15)</f>
        <v>#DIV/0!</v>
      </c>
      <c r="E32" s="51" t="e">
        <f>SUM(E15/'YTD &amp; Goals'!E15)</f>
        <v>#DIV/0!</v>
      </c>
      <c r="F32" s="51" t="e">
        <f>SUM(F15/'YTD &amp; Goals'!F15)</f>
        <v>#DIV/0!</v>
      </c>
      <c r="G32" s="51" t="e">
        <f>SUM(G15/'YTD &amp; Goals'!G15)</f>
        <v>#DIV/0!</v>
      </c>
      <c r="H32" s="51" t="e">
        <f>SUM(H15/'YTD &amp; Goals'!H15)</f>
        <v>#DIV/0!</v>
      </c>
      <c r="I32" s="51" t="e">
        <f>SUM(I15/'YTD &amp; Goals'!I15)</f>
        <v>#DIV/0!</v>
      </c>
      <c r="J32" s="51" t="e">
        <f>SUM(J15/'YTD &amp; Goals'!J15)</f>
        <v>#DIV/0!</v>
      </c>
      <c r="K32" s="51" t="e">
        <f>SUM(K15/'YTD &amp; Goals'!K15)</f>
        <v>#DIV/0!</v>
      </c>
      <c r="L32" s="51" t="e">
        <f>SUM(L15/'YTD &amp; Goals'!L15)</f>
        <v>#DIV/0!</v>
      </c>
      <c r="M32" s="51" t="e">
        <f>SUM(M15/'YTD &amp; Goals'!M15)</f>
        <v>#DIV/0!</v>
      </c>
      <c r="N32" s="51" t="e">
        <f>SUM(N15/'YTD &amp; Goals'!N15)</f>
        <v>#DIV/0!</v>
      </c>
      <c r="O32" s="52" t="e">
        <f>SUM(O15/'YTD &amp; Goals'!O15)</f>
        <v>#DIV/0!</v>
      </c>
      <c r="Q32" s="14" t="s">
        <v>15</v>
      </c>
      <c r="R32" s="15">
        <f>SUM(R20:R31)</f>
        <v>0</v>
      </c>
      <c r="S32" s="15">
        <f t="shared" ref="S32:AE32" si="4">SUM(S20:S31)</f>
        <v>0</v>
      </c>
      <c r="T32" s="15">
        <f t="shared" si="4"/>
        <v>0</v>
      </c>
      <c r="U32" s="15">
        <f t="shared" si="4"/>
        <v>0</v>
      </c>
      <c r="V32" s="15">
        <f t="shared" si="4"/>
        <v>0</v>
      </c>
      <c r="W32" s="15">
        <f t="shared" si="4"/>
        <v>0</v>
      </c>
      <c r="X32" s="15">
        <f t="shared" si="4"/>
        <v>0</v>
      </c>
      <c r="Y32" s="15">
        <f t="shared" si="4"/>
        <v>0</v>
      </c>
      <c r="Z32" s="15">
        <f t="shared" si="4"/>
        <v>0</v>
      </c>
      <c r="AA32" s="15">
        <f t="shared" si="4"/>
        <v>0</v>
      </c>
      <c r="AB32" s="15">
        <f t="shared" si="4"/>
        <v>0</v>
      </c>
      <c r="AC32" s="15">
        <f t="shared" si="4"/>
        <v>0</v>
      </c>
      <c r="AD32" s="15">
        <f t="shared" si="4"/>
        <v>0</v>
      </c>
      <c r="AE32" s="45">
        <f t="shared" si="4"/>
        <v>0</v>
      </c>
    </row>
    <row r="33" spans="1:31" ht="17" thickBot="1"/>
    <row r="34" spans="1:31" ht="22" thickBot="1">
      <c r="A34" s="132" t="s">
        <v>121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20" t="s">
        <v>124</v>
      </c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2"/>
    </row>
    <row r="35" spans="1:31" ht="17" thickBot="1">
      <c r="A35" s="43" t="s">
        <v>106</v>
      </c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13</v>
      </c>
      <c r="H35" s="29" t="s">
        <v>5</v>
      </c>
      <c r="I35" s="29" t="s">
        <v>6</v>
      </c>
      <c r="J35" s="29" t="s">
        <v>8</v>
      </c>
      <c r="K35" s="29" t="s">
        <v>9</v>
      </c>
      <c r="L35" s="29" t="s">
        <v>10</v>
      </c>
      <c r="M35" s="29" t="s">
        <v>7</v>
      </c>
      <c r="N35" s="29" t="s">
        <v>12</v>
      </c>
      <c r="O35" s="30" t="s">
        <v>11</v>
      </c>
      <c r="Q35" s="18" t="s">
        <v>106</v>
      </c>
      <c r="R35" s="19" t="s">
        <v>0</v>
      </c>
      <c r="S35" s="19" t="s">
        <v>1</v>
      </c>
      <c r="T35" s="19" t="s">
        <v>2</v>
      </c>
      <c r="U35" s="19" t="s">
        <v>3</v>
      </c>
      <c r="V35" s="19" t="s">
        <v>4</v>
      </c>
      <c r="W35" s="19" t="s">
        <v>13</v>
      </c>
      <c r="X35" s="19" t="s">
        <v>5</v>
      </c>
      <c r="Y35" s="19" t="s">
        <v>6</v>
      </c>
      <c r="Z35" s="19" t="s">
        <v>8</v>
      </c>
      <c r="AA35" s="19" t="s">
        <v>9</v>
      </c>
      <c r="AB35" s="19" t="s">
        <v>10</v>
      </c>
      <c r="AC35" s="19" t="s">
        <v>7</v>
      </c>
      <c r="AD35" s="19" t="s">
        <v>12</v>
      </c>
      <c r="AE35" s="20" t="s">
        <v>11</v>
      </c>
    </row>
    <row r="36" spans="1:31">
      <c r="A36" s="27" t="s">
        <v>107</v>
      </c>
      <c r="B36" s="28" t="e">
        <f>SUM(B3/'YTD &amp; Goals'!B20)</f>
        <v>#DIV/0!</v>
      </c>
      <c r="C36" s="28" t="e">
        <f>SUM(C3/'YTD &amp; Goals'!C20)</f>
        <v>#DIV/0!</v>
      </c>
      <c r="D36" s="28" t="e">
        <f>SUM(D3/'YTD &amp; Goals'!D20)</f>
        <v>#DIV/0!</v>
      </c>
      <c r="E36" s="28" t="e">
        <f>SUM(E3/'YTD &amp; Goals'!E20)</f>
        <v>#DIV/0!</v>
      </c>
      <c r="F36" s="28" t="e">
        <f>SUM(F3/'YTD &amp; Goals'!F20)</f>
        <v>#DIV/0!</v>
      </c>
      <c r="G36" s="28" t="e">
        <f>SUM(G3/'YTD &amp; Goals'!G20)</f>
        <v>#DIV/0!</v>
      </c>
      <c r="H36" s="28" t="e">
        <f>SUM(H3/'YTD &amp; Goals'!H20)</f>
        <v>#DIV/0!</v>
      </c>
      <c r="I36" s="28" t="e">
        <f>SUM(I3/'YTD &amp; Goals'!I20)</f>
        <v>#DIV/0!</v>
      </c>
      <c r="J36" s="28" t="e">
        <f>SUM(J3/'YTD &amp; Goals'!J20)</f>
        <v>#DIV/0!</v>
      </c>
      <c r="K36" s="28" t="e">
        <f>SUM(K3/'YTD &amp; Goals'!K20)</f>
        <v>#DIV/0!</v>
      </c>
      <c r="L36" s="28" t="e">
        <f>SUM(L3/'YTD &amp; Goals'!L20)</f>
        <v>#DIV/0!</v>
      </c>
      <c r="M36" s="28" t="e">
        <f>SUM(M3/'YTD &amp; Goals'!M20)</f>
        <v>#DIV/0!</v>
      </c>
      <c r="N36" s="28" t="e">
        <f>SUM(N3/'YTD &amp; Goals'!N20)</f>
        <v>#DIV/0!</v>
      </c>
      <c r="O36" s="44" t="e">
        <f>SUM(O3/'YTD &amp; Goals'!O20)</f>
        <v>#DIV/0!</v>
      </c>
      <c r="Q36" s="21" t="s">
        <v>107</v>
      </c>
      <c r="R36" s="17">
        <f>Jan!R97</f>
        <v>0</v>
      </c>
      <c r="S36" s="17">
        <f>Jan!S97</f>
        <v>0</v>
      </c>
      <c r="T36" s="17">
        <f>Jan!T97</f>
        <v>0</v>
      </c>
      <c r="U36" s="17">
        <f>Jan!U97</f>
        <v>0</v>
      </c>
      <c r="V36" s="17">
        <f>Jan!V97</f>
        <v>0</v>
      </c>
      <c r="W36" s="17">
        <f>Jan!W97</f>
        <v>0</v>
      </c>
      <c r="X36" s="17">
        <f>Jan!X97</f>
        <v>0</v>
      </c>
      <c r="Y36" s="17">
        <f>Jan!Y97</f>
        <v>0</v>
      </c>
      <c r="Z36" s="17">
        <f>Jan!Z97</f>
        <v>0</v>
      </c>
      <c r="AA36" s="17">
        <f>Jan!AA97</f>
        <v>0</v>
      </c>
      <c r="AB36" s="17">
        <f>Jan!AB97</f>
        <v>0</v>
      </c>
      <c r="AC36" s="17">
        <f>Jan!AC97</f>
        <v>0</v>
      </c>
      <c r="AD36" s="17">
        <f>Jan!AD97</f>
        <v>0</v>
      </c>
      <c r="AE36" s="17">
        <f>Jan!AE97</f>
        <v>0</v>
      </c>
    </row>
    <row r="37" spans="1:31">
      <c r="A37" s="12" t="s">
        <v>108</v>
      </c>
      <c r="B37" s="28" t="e">
        <f>SUM(B4/'YTD &amp; Goals'!B21)</f>
        <v>#DIV/0!</v>
      </c>
      <c r="C37" s="28" t="e">
        <f>SUM(C4/'YTD &amp; Goals'!C21)</f>
        <v>#DIV/0!</v>
      </c>
      <c r="D37" s="28" t="e">
        <f>SUM(D4/'YTD &amp; Goals'!D21)</f>
        <v>#DIV/0!</v>
      </c>
      <c r="E37" s="28" t="e">
        <f>SUM(E4/'YTD &amp; Goals'!E21)</f>
        <v>#DIV/0!</v>
      </c>
      <c r="F37" s="28" t="e">
        <f>SUM(F4/'YTD &amp; Goals'!F21)</f>
        <v>#DIV/0!</v>
      </c>
      <c r="G37" s="28" t="e">
        <f>SUM(G4/'YTD &amp; Goals'!G21)</f>
        <v>#DIV/0!</v>
      </c>
      <c r="H37" s="28" t="e">
        <f>SUM(H4/'YTD &amp; Goals'!H21)</f>
        <v>#DIV/0!</v>
      </c>
      <c r="I37" s="28" t="e">
        <f>SUM(I4/'YTD &amp; Goals'!I21)</f>
        <v>#DIV/0!</v>
      </c>
      <c r="J37" s="28" t="e">
        <f>SUM(J4/'YTD &amp; Goals'!J21)</f>
        <v>#DIV/0!</v>
      </c>
      <c r="K37" s="28" t="e">
        <f>SUM(K4/'YTD &amp; Goals'!K21)</f>
        <v>#DIV/0!</v>
      </c>
      <c r="L37" s="28" t="e">
        <f>SUM(L4/'YTD &amp; Goals'!L21)</f>
        <v>#DIV/0!</v>
      </c>
      <c r="M37" s="28" t="e">
        <f>SUM(M4/'YTD &amp; Goals'!M21)</f>
        <v>#DIV/0!</v>
      </c>
      <c r="N37" s="28" t="e">
        <f>SUM(N4/'YTD &amp; Goals'!N21)</f>
        <v>#DIV/0!</v>
      </c>
      <c r="O37" s="44" t="e">
        <f>SUM(O4/'YTD &amp; Goals'!O21)</f>
        <v>#DIV/0!</v>
      </c>
      <c r="Q37" s="23" t="s">
        <v>108</v>
      </c>
      <c r="R37" s="16">
        <f>Feb!R97</f>
        <v>0</v>
      </c>
      <c r="S37" s="16">
        <f>Feb!S97</f>
        <v>0</v>
      </c>
      <c r="T37" s="16">
        <f>Feb!T97</f>
        <v>0</v>
      </c>
      <c r="U37" s="16">
        <f>Feb!U97</f>
        <v>0</v>
      </c>
      <c r="V37" s="16">
        <f>Feb!V97</f>
        <v>0</v>
      </c>
      <c r="W37" s="16">
        <f>Feb!W97</f>
        <v>0</v>
      </c>
      <c r="X37" s="16">
        <f>Feb!X97</f>
        <v>0</v>
      </c>
      <c r="Y37" s="16">
        <f>Feb!Y97</f>
        <v>0</v>
      </c>
      <c r="Z37" s="16">
        <f>Feb!Z97</f>
        <v>0</v>
      </c>
      <c r="AA37" s="16">
        <f>Feb!AA97</f>
        <v>0</v>
      </c>
      <c r="AB37" s="16">
        <f>Feb!AB97</f>
        <v>0</v>
      </c>
      <c r="AC37" s="16">
        <f>Feb!AC97</f>
        <v>0</v>
      </c>
      <c r="AD37" s="16">
        <f>Feb!AD97</f>
        <v>0</v>
      </c>
      <c r="AE37" s="16">
        <f>Feb!AE97</f>
        <v>0</v>
      </c>
    </row>
    <row r="38" spans="1:31">
      <c r="A38" s="12" t="s">
        <v>109</v>
      </c>
      <c r="B38" s="28" t="e">
        <f>SUM(B5/'YTD &amp; Goals'!B22)</f>
        <v>#DIV/0!</v>
      </c>
      <c r="C38" s="28" t="e">
        <f>SUM(C5/'YTD &amp; Goals'!C22)</f>
        <v>#DIV/0!</v>
      </c>
      <c r="D38" s="28" t="e">
        <f>SUM(D5/'YTD &amp; Goals'!D22)</f>
        <v>#DIV/0!</v>
      </c>
      <c r="E38" s="28" t="e">
        <f>SUM(E5/'YTD &amp; Goals'!E22)</f>
        <v>#DIV/0!</v>
      </c>
      <c r="F38" s="28" t="e">
        <f>SUM(F5/'YTD &amp; Goals'!F22)</f>
        <v>#DIV/0!</v>
      </c>
      <c r="G38" s="28" t="e">
        <f>SUM(G5/'YTD &amp; Goals'!G22)</f>
        <v>#DIV/0!</v>
      </c>
      <c r="H38" s="28" t="e">
        <f>SUM(H5/'YTD &amp; Goals'!H22)</f>
        <v>#DIV/0!</v>
      </c>
      <c r="I38" s="28" t="e">
        <f>SUM(I5/'YTD &amp; Goals'!I22)</f>
        <v>#DIV/0!</v>
      </c>
      <c r="J38" s="28" t="e">
        <f>SUM(J5/'YTD &amp; Goals'!J22)</f>
        <v>#DIV/0!</v>
      </c>
      <c r="K38" s="28" t="e">
        <f>SUM(K5/'YTD &amp; Goals'!K22)</f>
        <v>#DIV/0!</v>
      </c>
      <c r="L38" s="28" t="e">
        <f>SUM(L5/'YTD &amp; Goals'!L22)</f>
        <v>#DIV/0!</v>
      </c>
      <c r="M38" s="28" t="e">
        <f>SUM(M5/'YTD &amp; Goals'!M22)</f>
        <v>#DIV/0!</v>
      </c>
      <c r="N38" s="28" t="e">
        <f>SUM(N5/'YTD &amp; Goals'!N22)</f>
        <v>#DIV/0!</v>
      </c>
      <c r="O38" s="44" t="e">
        <f>SUM(O5/'YTD &amp; Goals'!O22)</f>
        <v>#DIV/0!</v>
      </c>
      <c r="Q38" s="23" t="s">
        <v>109</v>
      </c>
      <c r="R38" s="16">
        <f>Mar!R97</f>
        <v>0</v>
      </c>
      <c r="S38" s="16">
        <f>Mar!S97</f>
        <v>0</v>
      </c>
      <c r="T38" s="16">
        <f>Mar!T97</f>
        <v>0</v>
      </c>
      <c r="U38" s="16">
        <f>Mar!U97</f>
        <v>0</v>
      </c>
      <c r="V38" s="16">
        <f>Mar!V97</f>
        <v>0</v>
      </c>
      <c r="W38" s="16">
        <f>Mar!W97</f>
        <v>0</v>
      </c>
      <c r="X38" s="16">
        <f>Mar!X97</f>
        <v>0</v>
      </c>
      <c r="Y38" s="16">
        <f>Mar!Y97</f>
        <v>0</v>
      </c>
      <c r="Z38" s="16">
        <f>Mar!Z97</f>
        <v>0</v>
      </c>
      <c r="AA38" s="16">
        <f>Mar!AA97</f>
        <v>0</v>
      </c>
      <c r="AB38" s="16">
        <f>Mar!AB97</f>
        <v>0</v>
      </c>
      <c r="AC38" s="16">
        <f>Mar!AC97</f>
        <v>0</v>
      </c>
      <c r="AD38" s="16">
        <f>Mar!AD97</f>
        <v>0</v>
      </c>
      <c r="AE38" s="16">
        <f>Mar!AE97</f>
        <v>0</v>
      </c>
    </row>
    <row r="39" spans="1:31">
      <c r="A39" s="12" t="s">
        <v>110</v>
      </c>
      <c r="B39" s="28" t="e">
        <f>SUM(B6/'YTD &amp; Goals'!B23)</f>
        <v>#DIV/0!</v>
      </c>
      <c r="C39" s="28" t="e">
        <f>SUM(C6/'YTD &amp; Goals'!C23)</f>
        <v>#DIV/0!</v>
      </c>
      <c r="D39" s="28" t="e">
        <f>SUM(D6/'YTD &amp; Goals'!D23)</f>
        <v>#DIV/0!</v>
      </c>
      <c r="E39" s="28" t="e">
        <f>SUM(E6/'YTD &amp; Goals'!E23)</f>
        <v>#DIV/0!</v>
      </c>
      <c r="F39" s="28" t="e">
        <f>SUM(F6/'YTD &amp; Goals'!F23)</f>
        <v>#DIV/0!</v>
      </c>
      <c r="G39" s="28" t="e">
        <f>SUM(G6/'YTD &amp; Goals'!G23)</f>
        <v>#DIV/0!</v>
      </c>
      <c r="H39" s="28" t="e">
        <f>SUM(H6/'YTD &amp; Goals'!H23)</f>
        <v>#DIV/0!</v>
      </c>
      <c r="I39" s="28" t="e">
        <f>SUM(I6/'YTD &amp; Goals'!I23)</f>
        <v>#DIV/0!</v>
      </c>
      <c r="J39" s="28" t="e">
        <f>SUM(J6/'YTD &amp; Goals'!J23)</f>
        <v>#DIV/0!</v>
      </c>
      <c r="K39" s="28" t="e">
        <f>SUM(K6/'YTD &amp; Goals'!K23)</f>
        <v>#DIV/0!</v>
      </c>
      <c r="L39" s="28" t="e">
        <f>SUM(L6/'YTD &amp; Goals'!L23)</f>
        <v>#DIV/0!</v>
      </c>
      <c r="M39" s="28" t="e">
        <f>SUM(M6/'YTD &amp; Goals'!M23)</f>
        <v>#DIV/0!</v>
      </c>
      <c r="N39" s="28" t="e">
        <f>SUM(N6/'YTD &amp; Goals'!N23)</f>
        <v>#DIV/0!</v>
      </c>
      <c r="O39" s="44" t="e">
        <f>SUM(O6/'YTD &amp; Goals'!O23)</f>
        <v>#DIV/0!</v>
      </c>
      <c r="Q39" s="23" t="s">
        <v>110</v>
      </c>
      <c r="R39" s="16">
        <f>Apr!R97</f>
        <v>0</v>
      </c>
      <c r="S39" s="16">
        <f>Apr!S97</f>
        <v>0</v>
      </c>
      <c r="T39" s="16">
        <f>Apr!T97</f>
        <v>0</v>
      </c>
      <c r="U39" s="16">
        <f>Apr!U97</f>
        <v>0</v>
      </c>
      <c r="V39" s="16">
        <f>Apr!V97</f>
        <v>0</v>
      </c>
      <c r="W39" s="16">
        <f>Apr!W97</f>
        <v>0</v>
      </c>
      <c r="X39" s="16">
        <f>Apr!X97</f>
        <v>0</v>
      </c>
      <c r="Y39" s="16">
        <f>Apr!Y97</f>
        <v>0</v>
      </c>
      <c r="Z39" s="16">
        <f>Apr!Z97</f>
        <v>0</v>
      </c>
      <c r="AA39" s="16">
        <f>Apr!AA97</f>
        <v>0</v>
      </c>
      <c r="AB39" s="16">
        <f>Apr!AB97</f>
        <v>0</v>
      </c>
      <c r="AC39" s="16">
        <f>Apr!AC97</f>
        <v>0</v>
      </c>
      <c r="AD39" s="16">
        <f>Apr!AD97</f>
        <v>0</v>
      </c>
      <c r="AE39" s="16">
        <f>Apr!AE97</f>
        <v>0</v>
      </c>
    </row>
    <row r="40" spans="1:31">
      <c r="A40" s="12" t="s">
        <v>111</v>
      </c>
      <c r="B40" s="28" t="e">
        <f>SUM(B7/'YTD &amp; Goals'!B24)</f>
        <v>#DIV/0!</v>
      </c>
      <c r="C40" s="28" t="e">
        <f>SUM(C7/'YTD &amp; Goals'!C24)</f>
        <v>#DIV/0!</v>
      </c>
      <c r="D40" s="28" t="e">
        <f>SUM(D7/'YTD &amp; Goals'!D24)</f>
        <v>#DIV/0!</v>
      </c>
      <c r="E40" s="28" t="e">
        <f>SUM(E7/'YTD &amp; Goals'!E24)</f>
        <v>#DIV/0!</v>
      </c>
      <c r="F40" s="28" t="e">
        <f>SUM(F7/'YTD &amp; Goals'!F24)</f>
        <v>#DIV/0!</v>
      </c>
      <c r="G40" s="28" t="e">
        <f>SUM(G7/'YTD &amp; Goals'!G24)</f>
        <v>#DIV/0!</v>
      </c>
      <c r="H40" s="28" t="e">
        <f>SUM(H7/'YTD &amp; Goals'!H24)</f>
        <v>#DIV/0!</v>
      </c>
      <c r="I40" s="28" t="e">
        <f>SUM(I7/'YTD &amp; Goals'!I24)</f>
        <v>#DIV/0!</v>
      </c>
      <c r="J40" s="28" t="e">
        <f>SUM(J7/'YTD &amp; Goals'!J24)</f>
        <v>#DIV/0!</v>
      </c>
      <c r="K40" s="28" t="e">
        <f>SUM(K7/'YTD &amp; Goals'!K24)</f>
        <v>#DIV/0!</v>
      </c>
      <c r="L40" s="28" t="e">
        <f>SUM(L7/'YTD &amp; Goals'!L24)</f>
        <v>#DIV/0!</v>
      </c>
      <c r="M40" s="28" t="e">
        <f>SUM(M7/'YTD &amp; Goals'!M24)</f>
        <v>#DIV/0!</v>
      </c>
      <c r="N40" s="28" t="e">
        <f>SUM(N7/'YTD &amp; Goals'!N24)</f>
        <v>#DIV/0!</v>
      </c>
      <c r="O40" s="44" t="e">
        <f>SUM(O7/'YTD &amp; Goals'!O24)</f>
        <v>#DIV/0!</v>
      </c>
      <c r="Q40" s="23" t="s">
        <v>111</v>
      </c>
      <c r="R40" s="16">
        <f>May!R97</f>
        <v>0</v>
      </c>
      <c r="S40" s="16">
        <f>May!S97</f>
        <v>0</v>
      </c>
      <c r="T40" s="16">
        <f>May!T97</f>
        <v>0</v>
      </c>
      <c r="U40" s="16">
        <f>May!U97</f>
        <v>0</v>
      </c>
      <c r="V40" s="16">
        <f>May!V97</f>
        <v>0</v>
      </c>
      <c r="W40" s="16">
        <f>May!W97</f>
        <v>0</v>
      </c>
      <c r="X40" s="16">
        <f>May!X97</f>
        <v>0</v>
      </c>
      <c r="Y40" s="16">
        <f>May!Y97</f>
        <v>0</v>
      </c>
      <c r="Z40" s="16">
        <f>May!Z97</f>
        <v>0</v>
      </c>
      <c r="AA40" s="16">
        <f>May!AA97</f>
        <v>0</v>
      </c>
      <c r="AB40" s="16">
        <f>May!AB97</f>
        <v>0</v>
      </c>
      <c r="AC40" s="16">
        <f>May!AC97</f>
        <v>0</v>
      </c>
      <c r="AD40" s="16">
        <f>May!AD97</f>
        <v>0</v>
      </c>
      <c r="AE40" s="16">
        <f>May!AE97</f>
        <v>0</v>
      </c>
    </row>
    <row r="41" spans="1:31">
      <c r="A41" s="12" t="s">
        <v>112</v>
      </c>
      <c r="B41" s="28" t="e">
        <f>SUM(B8/'YTD &amp; Goals'!B25)</f>
        <v>#DIV/0!</v>
      </c>
      <c r="C41" s="28" t="e">
        <f>SUM(C8/'YTD &amp; Goals'!C25)</f>
        <v>#DIV/0!</v>
      </c>
      <c r="D41" s="28" t="e">
        <f>SUM(D8/'YTD &amp; Goals'!D25)</f>
        <v>#DIV/0!</v>
      </c>
      <c r="E41" s="28" t="e">
        <f>SUM(E8/'YTD &amp; Goals'!E25)</f>
        <v>#DIV/0!</v>
      </c>
      <c r="F41" s="28" t="e">
        <f>SUM(F8/'YTD &amp; Goals'!F25)</f>
        <v>#DIV/0!</v>
      </c>
      <c r="G41" s="28" t="e">
        <f>SUM(G8/'YTD &amp; Goals'!G25)</f>
        <v>#DIV/0!</v>
      </c>
      <c r="H41" s="28" t="e">
        <f>SUM(H8/'YTD &amp; Goals'!H25)</f>
        <v>#DIV/0!</v>
      </c>
      <c r="I41" s="28" t="e">
        <f>SUM(I8/'YTD &amp; Goals'!I25)</f>
        <v>#DIV/0!</v>
      </c>
      <c r="J41" s="28" t="e">
        <f>SUM(J8/'YTD &amp; Goals'!J25)</f>
        <v>#DIV/0!</v>
      </c>
      <c r="K41" s="28" t="e">
        <f>SUM(K8/'YTD &amp; Goals'!K25)</f>
        <v>#DIV/0!</v>
      </c>
      <c r="L41" s="28" t="e">
        <f>SUM(L8/'YTD &amp; Goals'!L25)</f>
        <v>#DIV/0!</v>
      </c>
      <c r="M41" s="28" t="e">
        <f>SUM(M8/'YTD &amp; Goals'!M25)</f>
        <v>#DIV/0!</v>
      </c>
      <c r="N41" s="28" t="e">
        <f>SUM(N8/'YTD &amp; Goals'!N25)</f>
        <v>#DIV/0!</v>
      </c>
      <c r="O41" s="44" t="e">
        <f>SUM(O8/'YTD &amp; Goals'!O25)</f>
        <v>#DIV/0!</v>
      </c>
      <c r="Q41" s="23" t="s">
        <v>112</v>
      </c>
      <c r="R41" s="16">
        <f>Jun!R97</f>
        <v>0</v>
      </c>
      <c r="S41" s="16">
        <f>Jun!S97</f>
        <v>0</v>
      </c>
      <c r="T41" s="16">
        <f>Jun!T97</f>
        <v>0</v>
      </c>
      <c r="U41" s="16">
        <f>Jun!U97</f>
        <v>0</v>
      </c>
      <c r="V41" s="16">
        <f>Jun!V97</f>
        <v>0</v>
      </c>
      <c r="W41" s="16">
        <f>Jun!W97</f>
        <v>0</v>
      </c>
      <c r="X41" s="16">
        <f>Jun!X97</f>
        <v>0</v>
      </c>
      <c r="Y41" s="16">
        <f>Jun!Y97</f>
        <v>0</v>
      </c>
      <c r="Z41" s="16">
        <f>Jun!Z97</f>
        <v>0</v>
      </c>
      <c r="AA41" s="16">
        <f>Jun!AA97</f>
        <v>0</v>
      </c>
      <c r="AB41" s="16">
        <f>Jun!AB97</f>
        <v>0</v>
      </c>
      <c r="AC41" s="16">
        <f>Jun!AC97</f>
        <v>0</v>
      </c>
      <c r="AD41" s="16">
        <f>Jun!AD97</f>
        <v>0</v>
      </c>
      <c r="AE41" s="16">
        <f>Jun!AE97</f>
        <v>0</v>
      </c>
    </row>
    <row r="42" spans="1:31">
      <c r="A42" s="12" t="s">
        <v>119</v>
      </c>
      <c r="B42" s="28" t="e">
        <f>SUM(B9/'YTD &amp; Goals'!B26)</f>
        <v>#DIV/0!</v>
      </c>
      <c r="C42" s="28" t="e">
        <f>SUM(C9/'YTD &amp; Goals'!C26)</f>
        <v>#DIV/0!</v>
      </c>
      <c r="D42" s="28" t="e">
        <f>SUM(D9/'YTD &amp; Goals'!D26)</f>
        <v>#DIV/0!</v>
      </c>
      <c r="E42" s="28" t="e">
        <f>SUM(E9/'YTD &amp; Goals'!E26)</f>
        <v>#DIV/0!</v>
      </c>
      <c r="F42" s="28" t="e">
        <f>SUM(F9/'YTD &amp; Goals'!F26)</f>
        <v>#DIV/0!</v>
      </c>
      <c r="G42" s="28" t="e">
        <f>SUM(G9/'YTD &amp; Goals'!G26)</f>
        <v>#DIV/0!</v>
      </c>
      <c r="H42" s="28" t="e">
        <f>SUM(H9/'YTD &amp; Goals'!H26)</f>
        <v>#DIV/0!</v>
      </c>
      <c r="I42" s="28" t="e">
        <f>SUM(I9/'YTD &amp; Goals'!I26)</f>
        <v>#DIV/0!</v>
      </c>
      <c r="J42" s="28" t="e">
        <f>SUM(J9/'YTD &amp; Goals'!J26)</f>
        <v>#DIV/0!</v>
      </c>
      <c r="K42" s="28" t="e">
        <f>SUM(K9/'YTD &amp; Goals'!K26)</f>
        <v>#DIV/0!</v>
      </c>
      <c r="L42" s="28" t="e">
        <f>SUM(L9/'YTD &amp; Goals'!L26)</f>
        <v>#DIV/0!</v>
      </c>
      <c r="M42" s="28" t="e">
        <f>SUM(M9/'YTD &amp; Goals'!M26)</f>
        <v>#DIV/0!</v>
      </c>
      <c r="N42" s="28" t="e">
        <f>SUM(N9/'YTD &amp; Goals'!N26)</f>
        <v>#DIV/0!</v>
      </c>
      <c r="O42" s="44" t="e">
        <f>SUM(O9/'YTD &amp; Goals'!O26)</f>
        <v>#DIV/0!</v>
      </c>
      <c r="Q42" s="23" t="s">
        <v>119</v>
      </c>
      <c r="R42" s="16">
        <f>Jul!R97</f>
        <v>0</v>
      </c>
      <c r="S42" s="16">
        <f>Jul!S97</f>
        <v>0</v>
      </c>
      <c r="T42" s="16">
        <f>Jul!T97</f>
        <v>0</v>
      </c>
      <c r="U42" s="16">
        <f>Jul!U97</f>
        <v>0</v>
      </c>
      <c r="V42" s="16">
        <f>Jul!V97</f>
        <v>0</v>
      </c>
      <c r="W42" s="16">
        <f>Jul!W97</f>
        <v>0</v>
      </c>
      <c r="X42" s="16">
        <f>Jul!X97</f>
        <v>0</v>
      </c>
      <c r="Y42" s="16">
        <f>Jul!Y97</f>
        <v>0</v>
      </c>
      <c r="Z42" s="16">
        <f>Jul!Z97</f>
        <v>0</v>
      </c>
      <c r="AA42" s="16">
        <f>Jul!AA97</f>
        <v>0</v>
      </c>
      <c r="AB42" s="16">
        <f>Jul!AB97</f>
        <v>0</v>
      </c>
      <c r="AC42" s="16">
        <f>Jul!AC97</f>
        <v>0</v>
      </c>
      <c r="AD42" s="16">
        <f>Jul!AD97</f>
        <v>0</v>
      </c>
      <c r="AE42" s="16">
        <f>Jul!AE97</f>
        <v>0</v>
      </c>
    </row>
    <row r="43" spans="1:31">
      <c r="A43" s="12" t="s">
        <v>114</v>
      </c>
      <c r="B43" s="28" t="e">
        <f>SUM(B10/'YTD &amp; Goals'!B27)</f>
        <v>#DIV/0!</v>
      </c>
      <c r="C43" s="28" t="e">
        <f>SUM(C10/'YTD &amp; Goals'!C27)</f>
        <v>#DIV/0!</v>
      </c>
      <c r="D43" s="28" t="e">
        <f>SUM(D10/'YTD &amp; Goals'!D27)</f>
        <v>#DIV/0!</v>
      </c>
      <c r="E43" s="28" t="e">
        <f>SUM(E10/'YTD &amp; Goals'!E27)</f>
        <v>#DIV/0!</v>
      </c>
      <c r="F43" s="28" t="e">
        <f>SUM(F10/'YTD &amp; Goals'!F27)</f>
        <v>#DIV/0!</v>
      </c>
      <c r="G43" s="28" t="e">
        <f>SUM(G10/'YTD &amp; Goals'!G27)</f>
        <v>#DIV/0!</v>
      </c>
      <c r="H43" s="28" t="e">
        <f>SUM(H10/'YTD &amp; Goals'!H27)</f>
        <v>#DIV/0!</v>
      </c>
      <c r="I43" s="28" t="e">
        <f>SUM(I10/'YTD &amp; Goals'!I27)</f>
        <v>#DIV/0!</v>
      </c>
      <c r="J43" s="28" t="e">
        <f>SUM(J10/'YTD &amp; Goals'!J27)</f>
        <v>#DIV/0!</v>
      </c>
      <c r="K43" s="28" t="e">
        <f>SUM(K10/'YTD &amp; Goals'!K27)</f>
        <v>#DIV/0!</v>
      </c>
      <c r="L43" s="28" t="e">
        <f>SUM(L10/'YTD &amp; Goals'!L27)</f>
        <v>#DIV/0!</v>
      </c>
      <c r="M43" s="28" t="e">
        <f>SUM(M10/'YTD &amp; Goals'!M27)</f>
        <v>#DIV/0!</v>
      </c>
      <c r="N43" s="28" t="e">
        <f>SUM(N10/'YTD &amp; Goals'!N27)</f>
        <v>#DIV/0!</v>
      </c>
      <c r="O43" s="44" t="e">
        <f>SUM(O10/'YTD &amp; Goals'!O27)</f>
        <v>#DIV/0!</v>
      </c>
      <c r="Q43" s="23" t="s">
        <v>114</v>
      </c>
      <c r="R43" s="16">
        <f>Aug!R97</f>
        <v>0</v>
      </c>
      <c r="S43" s="16">
        <f>Aug!S97</f>
        <v>0</v>
      </c>
      <c r="T43" s="16">
        <f>Aug!T97</f>
        <v>0</v>
      </c>
      <c r="U43" s="16">
        <f>Aug!U97</f>
        <v>0</v>
      </c>
      <c r="V43" s="16">
        <f>Aug!V97</f>
        <v>0</v>
      </c>
      <c r="W43" s="16">
        <f>Aug!W97</f>
        <v>0</v>
      </c>
      <c r="X43" s="16">
        <f>Aug!X97</f>
        <v>0</v>
      </c>
      <c r="Y43" s="16">
        <f>Aug!Y97</f>
        <v>0</v>
      </c>
      <c r="Z43" s="16">
        <f>Aug!Z97</f>
        <v>0</v>
      </c>
      <c r="AA43" s="16">
        <f>Aug!AA97</f>
        <v>0</v>
      </c>
      <c r="AB43" s="16">
        <f>Aug!AB97</f>
        <v>0</v>
      </c>
      <c r="AC43" s="16">
        <f>Aug!AC97</f>
        <v>0</v>
      </c>
      <c r="AD43" s="16">
        <f>Aug!AD97</f>
        <v>0</v>
      </c>
      <c r="AE43" s="16">
        <f>Aug!AE97</f>
        <v>0</v>
      </c>
    </row>
    <row r="44" spans="1:31">
      <c r="A44" s="12" t="s">
        <v>115</v>
      </c>
      <c r="B44" s="28" t="e">
        <f>SUM(B11/'YTD &amp; Goals'!B28)</f>
        <v>#DIV/0!</v>
      </c>
      <c r="C44" s="28" t="e">
        <f>SUM(C11/'YTD &amp; Goals'!C28)</f>
        <v>#DIV/0!</v>
      </c>
      <c r="D44" s="28" t="e">
        <f>SUM(D11/'YTD &amp; Goals'!D28)</f>
        <v>#DIV/0!</v>
      </c>
      <c r="E44" s="28" t="e">
        <f>SUM(E11/'YTD &amp; Goals'!E28)</f>
        <v>#DIV/0!</v>
      </c>
      <c r="F44" s="28" t="e">
        <f>SUM(F11/'YTD &amp; Goals'!F28)</f>
        <v>#DIV/0!</v>
      </c>
      <c r="G44" s="28" t="e">
        <f>SUM(G11/'YTD &amp; Goals'!G28)</f>
        <v>#DIV/0!</v>
      </c>
      <c r="H44" s="28" t="e">
        <f>SUM(H11/'YTD &amp; Goals'!H28)</f>
        <v>#DIV/0!</v>
      </c>
      <c r="I44" s="28" t="e">
        <f>SUM(I11/'YTD &amp; Goals'!I28)</f>
        <v>#DIV/0!</v>
      </c>
      <c r="J44" s="28" t="e">
        <f>SUM(J11/'YTD &amp; Goals'!J28)</f>
        <v>#DIV/0!</v>
      </c>
      <c r="K44" s="28" t="e">
        <f>SUM(K11/'YTD &amp; Goals'!K28)</f>
        <v>#DIV/0!</v>
      </c>
      <c r="L44" s="28" t="e">
        <f>SUM(L11/'YTD &amp; Goals'!L28)</f>
        <v>#DIV/0!</v>
      </c>
      <c r="M44" s="28" t="e">
        <f>SUM(M11/'YTD &amp; Goals'!M28)</f>
        <v>#DIV/0!</v>
      </c>
      <c r="N44" s="28" t="e">
        <f>SUM(N11/'YTD &amp; Goals'!N28)</f>
        <v>#DIV/0!</v>
      </c>
      <c r="O44" s="44" t="e">
        <f>SUM(O11/'YTD &amp; Goals'!O28)</f>
        <v>#DIV/0!</v>
      </c>
      <c r="Q44" s="23" t="s">
        <v>115</v>
      </c>
      <c r="R44" s="16">
        <f>Sep!R97</f>
        <v>0</v>
      </c>
      <c r="S44" s="16">
        <f>Sep!S97</f>
        <v>0</v>
      </c>
      <c r="T44" s="16">
        <f>Sep!T97</f>
        <v>0</v>
      </c>
      <c r="U44" s="16">
        <f>Sep!U97</f>
        <v>0</v>
      </c>
      <c r="V44" s="16">
        <f>Sep!V97</f>
        <v>0</v>
      </c>
      <c r="W44" s="16">
        <f>Sep!W97</f>
        <v>0</v>
      </c>
      <c r="X44" s="16">
        <f>Sep!X97</f>
        <v>0</v>
      </c>
      <c r="Y44" s="16">
        <f>Sep!Y97</f>
        <v>0</v>
      </c>
      <c r="Z44" s="16">
        <f>Sep!Z97</f>
        <v>0</v>
      </c>
      <c r="AA44" s="16">
        <f>Sep!AA97</f>
        <v>0</v>
      </c>
      <c r="AB44" s="16">
        <f>Sep!AB97</f>
        <v>0</v>
      </c>
      <c r="AC44" s="16">
        <f>Sep!AC97</f>
        <v>0</v>
      </c>
      <c r="AD44" s="16">
        <f>Sep!AD97</f>
        <v>0</v>
      </c>
      <c r="AE44" s="16">
        <f>Sep!AE97</f>
        <v>0</v>
      </c>
    </row>
    <row r="45" spans="1:31">
      <c r="A45" s="12" t="s">
        <v>116</v>
      </c>
      <c r="B45" s="28" t="e">
        <f>SUM(B12/'YTD &amp; Goals'!B29)</f>
        <v>#DIV/0!</v>
      </c>
      <c r="C45" s="28" t="e">
        <f>SUM(C12/'YTD &amp; Goals'!C29)</f>
        <v>#DIV/0!</v>
      </c>
      <c r="D45" s="28" t="e">
        <f>SUM(D12/'YTD &amp; Goals'!D29)</f>
        <v>#DIV/0!</v>
      </c>
      <c r="E45" s="28" t="e">
        <f>SUM(E12/'YTD &amp; Goals'!E29)</f>
        <v>#DIV/0!</v>
      </c>
      <c r="F45" s="28" t="e">
        <f>SUM(F12/'YTD &amp; Goals'!F29)</f>
        <v>#DIV/0!</v>
      </c>
      <c r="G45" s="28" t="e">
        <f>SUM(G12/'YTD &amp; Goals'!G29)</f>
        <v>#DIV/0!</v>
      </c>
      <c r="H45" s="28" t="e">
        <f>SUM(H12/'YTD &amp; Goals'!H29)</f>
        <v>#DIV/0!</v>
      </c>
      <c r="I45" s="28" t="e">
        <f>SUM(I12/'YTD &amp; Goals'!I29)</f>
        <v>#DIV/0!</v>
      </c>
      <c r="J45" s="28" t="e">
        <f>SUM(J12/'YTD &amp; Goals'!J29)</f>
        <v>#DIV/0!</v>
      </c>
      <c r="K45" s="28" t="e">
        <f>SUM(K12/'YTD &amp; Goals'!K29)</f>
        <v>#DIV/0!</v>
      </c>
      <c r="L45" s="28" t="e">
        <f>SUM(L12/'YTD &amp; Goals'!L29)</f>
        <v>#DIV/0!</v>
      </c>
      <c r="M45" s="28" t="e">
        <f>SUM(M12/'YTD &amp; Goals'!M29)</f>
        <v>#DIV/0!</v>
      </c>
      <c r="N45" s="28" t="e">
        <f>SUM(N12/'YTD &amp; Goals'!N29)</f>
        <v>#DIV/0!</v>
      </c>
      <c r="O45" s="44" t="e">
        <f>SUM(O12/'YTD &amp; Goals'!O29)</f>
        <v>#DIV/0!</v>
      </c>
      <c r="Q45" s="23" t="s">
        <v>116</v>
      </c>
      <c r="R45" s="16">
        <f>Oct!R97</f>
        <v>0</v>
      </c>
      <c r="S45" s="16">
        <f>Oct!S97</f>
        <v>0</v>
      </c>
      <c r="T45" s="16">
        <f>Oct!T97</f>
        <v>0</v>
      </c>
      <c r="U45" s="16">
        <f>Oct!U97</f>
        <v>0</v>
      </c>
      <c r="V45" s="16">
        <f>Oct!V97</f>
        <v>0</v>
      </c>
      <c r="W45" s="16">
        <f>Oct!W97</f>
        <v>0</v>
      </c>
      <c r="X45" s="16">
        <f>Oct!X97</f>
        <v>0</v>
      </c>
      <c r="Y45" s="16">
        <f>Oct!Y97</f>
        <v>0</v>
      </c>
      <c r="Z45" s="16">
        <f>Oct!Z97</f>
        <v>0</v>
      </c>
      <c r="AA45" s="16">
        <f>Oct!AA97</f>
        <v>0</v>
      </c>
      <c r="AB45" s="16">
        <f>Oct!AB97</f>
        <v>0</v>
      </c>
      <c r="AC45" s="16">
        <f>Oct!AC97</f>
        <v>0</v>
      </c>
      <c r="AD45" s="16">
        <f>Oct!AD97</f>
        <v>0</v>
      </c>
      <c r="AE45" s="16">
        <f>Oct!AE97</f>
        <v>0</v>
      </c>
    </row>
    <row r="46" spans="1:31">
      <c r="A46" s="12" t="s">
        <v>117</v>
      </c>
      <c r="B46" s="28" t="e">
        <f>SUM(B13/'YTD &amp; Goals'!B30)</f>
        <v>#DIV/0!</v>
      </c>
      <c r="C46" s="28" t="e">
        <f>SUM(C13/'YTD &amp; Goals'!C30)</f>
        <v>#DIV/0!</v>
      </c>
      <c r="D46" s="28" t="e">
        <f>SUM(D13/'YTD &amp; Goals'!D30)</f>
        <v>#DIV/0!</v>
      </c>
      <c r="E46" s="28" t="e">
        <f>SUM(E13/'YTD &amp; Goals'!E30)</f>
        <v>#DIV/0!</v>
      </c>
      <c r="F46" s="28" t="e">
        <f>SUM(F13/'YTD &amp; Goals'!F30)</f>
        <v>#DIV/0!</v>
      </c>
      <c r="G46" s="28" t="e">
        <f>SUM(G13/'YTD &amp; Goals'!G30)</f>
        <v>#DIV/0!</v>
      </c>
      <c r="H46" s="28" t="e">
        <f>SUM(H13/'YTD &amp; Goals'!H30)</f>
        <v>#DIV/0!</v>
      </c>
      <c r="I46" s="28" t="e">
        <f>SUM(I13/'YTD &amp; Goals'!I30)</f>
        <v>#DIV/0!</v>
      </c>
      <c r="J46" s="28" t="e">
        <f>SUM(J13/'YTD &amp; Goals'!J30)</f>
        <v>#DIV/0!</v>
      </c>
      <c r="K46" s="28" t="e">
        <f>SUM(K13/'YTD &amp; Goals'!K30)</f>
        <v>#DIV/0!</v>
      </c>
      <c r="L46" s="28" t="e">
        <f>SUM(L13/'YTD &amp; Goals'!L30)</f>
        <v>#DIV/0!</v>
      </c>
      <c r="M46" s="28" t="e">
        <f>SUM(M13/'YTD &amp; Goals'!M30)</f>
        <v>#DIV/0!</v>
      </c>
      <c r="N46" s="28" t="e">
        <f>SUM(N13/'YTD &amp; Goals'!N30)</f>
        <v>#DIV/0!</v>
      </c>
      <c r="O46" s="44" t="e">
        <f>SUM(O13/'YTD &amp; Goals'!O30)</f>
        <v>#DIV/0!</v>
      </c>
      <c r="Q46" s="23" t="s">
        <v>117</v>
      </c>
      <c r="R46" s="16">
        <f>Nov!R97</f>
        <v>0</v>
      </c>
      <c r="S46" s="16">
        <f>Nov!S97</f>
        <v>0</v>
      </c>
      <c r="T46" s="16">
        <f>Nov!T97</f>
        <v>0</v>
      </c>
      <c r="U46" s="16">
        <f>Nov!U97</f>
        <v>0</v>
      </c>
      <c r="V46" s="16">
        <f>Nov!V97</f>
        <v>0</v>
      </c>
      <c r="W46" s="16">
        <f>Nov!W97</f>
        <v>0</v>
      </c>
      <c r="X46" s="16">
        <f>Nov!X97</f>
        <v>0</v>
      </c>
      <c r="Y46" s="16">
        <f>Nov!Y97</f>
        <v>0</v>
      </c>
      <c r="Z46" s="16">
        <f>Nov!Z97</f>
        <v>0</v>
      </c>
      <c r="AA46" s="16">
        <f>Nov!AA97</f>
        <v>0</v>
      </c>
      <c r="AB46" s="16">
        <f>Nov!AB97</f>
        <v>0</v>
      </c>
      <c r="AC46" s="16">
        <f>Nov!AC97</f>
        <v>0</v>
      </c>
      <c r="AD46" s="16">
        <f>Nov!AD97</f>
        <v>0</v>
      </c>
      <c r="AE46" s="16">
        <f>Nov!AE97</f>
        <v>0</v>
      </c>
    </row>
    <row r="47" spans="1:31" ht="17" thickBot="1">
      <c r="A47" s="93" t="s">
        <v>118</v>
      </c>
      <c r="B47" s="94" t="e">
        <f>SUM(B14/'YTD &amp; Goals'!B31)</f>
        <v>#DIV/0!</v>
      </c>
      <c r="C47" s="94" t="e">
        <f>SUM(C14/'YTD &amp; Goals'!C31)</f>
        <v>#DIV/0!</v>
      </c>
      <c r="D47" s="94" t="e">
        <f>SUM(D14/'YTD &amp; Goals'!D31)</f>
        <v>#DIV/0!</v>
      </c>
      <c r="E47" s="94" t="e">
        <f>SUM(E14/'YTD &amp; Goals'!E31)</f>
        <v>#DIV/0!</v>
      </c>
      <c r="F47" s="94" t="e">
        <f>SUM(F14/'YTD &amp; Goals'!F31)</f>
        <v>#DIV/0!</v>
      </c>
      <c r="G47" s="94" t="e">
        <f>SUM(G14/'YTD &amp; Goals'!G31)</f>
        <v>#DIV/0!</v>
      </c>
      <c r="H47" s="94" t="e">
        <f>SUM(H14/'YTD &amp; Goals'!H31)</f>
        <v>#DIV/0!</v>
      </c>
      <c r="I47" s="94" t="e">
        <f>SUM(I14/'YTD &amp; Goals'!I31)</f>
        <v>#DIV/0!</v>
      </c>
      <c r="J47" s="94" t="e">
        <f>SUM(J14/'YTD &amp; Goals'!J31)</f>
        <v>#DIV/0!</v>
      </c>
      <c r="K47" s="94" t="e">
        <f>SUM(K14/'YTD &amp; Goals'!K31)</f>
        <v>#DIV/0!</v>
      </c>
      <c r="L47" s="94" t="e">
        <f>SUM(L14/'YTD &amp; Goals'!L31)</f>
        <v>#DIV/0!</v>
      </c>
      <c r="M47" s="94" t="e">
        <f>SUM(M14/'YTD &amp; Goals'!M31)</f>
        <v>#DIV/0!</v>
      </c>
      <c r="N47" s="94" t="e">
        <f>SUM(N14/'YTD &amp; Goals'!N31)</f>
        <v>#DIV/0!</v>
      </c>
      <c r="O47" s="95" t="e">
        <f>SUM(O14/'YTD &amp; Goals'!O31)</f>
        <v>#DIV/0!</v>
      </c>
      <c r="Q47" s="23" t="s">
        <v>118</v>
      </c>
      <c r="R47" s="16">
        <f>Dec!R97</f>
        <v>0</v>
      </c>
      <c r="S47" s="16">
        <f>Dec!S97</f>
        <v>0</v>
      </c>
      <c r="T47" s="16">
        <f>Dec!T97</f>
        <v>0</v>
      </c>
      <c r="U47" s="16">
        <f>Dec!U97</f>
        <v>0</v>
      </c>
      <c r="V47" s="16">
        <f>Dec!V97</f>
        <v>0</v>
      </c>
      <c r="W47" s="16">
        <f>Dec!W97</f>
        <v>0</v>
      </c>
      <c r="X47" s="16">
        <f>Dec!X97</f>
        <v>0</v>
      </c>
      <c r="Y47" s="16">
        <f>Dec!Y97</f>
        <v>0</v>
      </c>
      <c r="Z47" s="16">
        <f>Dec!Z97</f>
        <v>0</v>
      </c>
      <c r="AA47" s="16">
        <f>Dec!AA97</f>
        <v>0</v>
      </c>
      <c r="AB47" s="16">
        <f>Dec!AB97</f>
        <v>0</v>
      </c>
      <c r="AC47" s="16">
        <f>Dec!AC97</f>
        <v>0</v>
      </c>
      <c r="AD47" s="16">
        <f>Dec!AD97</f>
        <v>0</v>
      </c>
      <c r="AE47" s="16">
        <f>Dec!AE97</f>
        <v>0</v>
      </c>
    </row>
    <row r="48" spans="1:31" ht="17" thickBot="1">
      <c r="A48" s="14" t="s">
        <v>15</v>
      </c>
      <c r="B48" s="15" t="e">
        <f>SUM(B15/'YTD &amp; Goals'!B32)</f>
        <v>#DIV/0!</v>
      </c>
      <c r="C48" s="15" t="e">
        <f>SUM(C15/'YTD &amp; Goals'!C32)</f>
        <v>#DIV/0!</v>
      </c>
      <c r="D48" s="15" t="e">
        <f>SUM(D15/'YTD &amp; Goals'!D32)</f>
        <v>#DIV/0!</v>
      </c>
      <c r="E48" s="15" t="e">
        <f>SUM(E15/'YTD &amp; Goals'!E32)</f>
        <v>#DIV/0!</v>
      </c>
      <c r="F48" s="15" t="e">
        <f>SUM(F15/'YTD &amp; Goals'!F32)</f>
        <v>#DIV/0!</v>
      </c>
      <c r="G48" s="15" t="e">
        <f>SUM(G15/'YTD &amp; Goals'!G32)</f>
        <v>#DIV/0!</v>
      </c>
      <c r="H48" s="15" t="e">
        <f>SUM(H15/'YTD &amp; Goals'!H32)</f>
        <v>#DIV/0!</v>
      </c>
      <c r="I48" s="15" t="e">
        <f>SUM(I15/'YTD &amp; Goals'!I32)</f>
        <v>#DIV/0!</v>
      </c>
      <c r="J48" s="15" t="e">
        <f>SUM(J15/'YTD &amp; Goals'!J32)</f>
        <v>#DIV/0!</v>
      </c>
      <c r="K48" s="15" t="e">
        <f>SUM(K15/'YTD &amp; Goals'!K32)</f>
        <v>#DIV/0!</v>
      </c>
      <c r="L48" s="15" t="e">
        <f>SUM(L15/'YTD &amp; Goals'!L32)</f>
        <v>#DIV/0!</v>
      </c>
      <c r="M48" s="15" t="e">
        <f>SUM(M15/'YTD &amp; Goals'!M32)</f>
        <v>#DIV/0!</v>
      </c>
      <c r="N48" s="15" t="e">
        <f>SUM(N15/'YTD &amp; Goals'!N32)</f>
        <v>#DIV/0!</v>
      </c>
      <c r="O48" s="45" t="e">
        <f>SUM(O15/'YTD &amp; Goals'!O32)</f>
        <v>#DIV/0!</v>
      </c>
      <c r="Q48" s="25" t="s">
        <v>15</v>
      </c>
      <c r="R48" s="26">
        <f>SUM(R36:R47)</f>
        <v>0</v>
      </c>
      <c r="S48" s="26">
        <f t="shared" ref="S48:AE48" si="5">SUM(S36:S47)</f>
        <v>0</v>
      </c>
      <c r="T48" s="26">
        <f t="shared" si="5"/>
        <v>0</v>
      </c>
      <c r="U48" s="26">
        <f t="shared" si="5"/>
        <v>0</v>
      </c>
      <c r="V48" s="26">
        <f t="shared" si="5"/>
        <v>0</v>
      </c>
      <c r="W48" s="26">
        <f t="shared" si="5"/>
        <v>0</v>
      </c>
      <c r="X48" s="26">
        <f t="shared" si="5"/>
        <v>0</v>
      </c>
      <c r="Y48" s="26">
        <f t="shared" si="5"/>
        <v>0</v>
      </c>
      <c r="Z48" s="26">
        <f t="shared" si="5"/>
        <v>0</v>
      </c>
      <c r="AA48" s="26">
        <f t="shared" si="5"/>
        <v>0</v>
      </c>
      <c r="AB48" s="26">
        <f t="shared" si="5"/>
        <v>0</v>
      </c>
      <c r="AC48" s="26">
        <f t="shared" si="5"/>
        <v>0</v>
      </c>
      <c r="AD48" s="26">
        <f t="shared" si="5"/>
        <v>0</v>
      </c>
      <c r="AE48" s="26">
        <f t="shared" si="5"/>
        <v>0</v>
      </c>
    </row>
    <row r="50" spans="1:31" ht="17" thickBot="1"/>
    <row r="51" spans="1:31" ht="22" thickBot="1">
      <c r="A51" s="135" t="s">
        <v>122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7"/>
      <c r="Q51" s="123" t="s">
        <v>126</v>
      </c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5"/>
    </row>
    <row r="52" spans="1:31" ht="17" thickBot="1">
      <c r="A52" s="9" t="s">
        <v>106</v>
      </c>
      <c r="B52" s="29" t="s">
        <v>0</v>
      </c>
      <c r="C52" s="29" t="s">
        <v>1</v>
      </c>
      <c r="D52" s="29" t="s">
        <v>2</v>
      </c>
      <c r="E52" s="29" t="s">
        <v>3</v>
      </c>
      <c r="F52" s="29" t="s">
        <v>4</v>
      </c>
      <c r="G52" s="29" t="s">
        <v>13</v>
      </c>
      <c r="H52" s="29" t="s">
        <v>5</v>
      </c>
      <c r="I52" s="29" t="s">
        <v>6</v>
      </c>
      <c r="J52" s="29" t="s">
        <v>8</v>
      </c>
      <c r="K52" s="29" t="s">
        <v>9</v>
      </c>
      <c r="L52" s="29" t="s">
        <v>10</v>
      </c>
      <c r="M52" s="29" t="s">
        <v>7</v>
      </c>
      <c r="N52" s="30" t="s">
        <v>12</v>
      </c>
      <c r="O52" s="96" t="s">
        <v>11</v>
      </c>
      <c r="Q52" s="33" t="s">
        <v>106</v>
      </c>
      <c r="R52" s="34" t="s">
        <v>0</v>
      </c>
      <c r="S52" s="34" t="s">
        <v>1</v>
      </c>
      <c r="T52" s="34" t="s">
        <v>2</v>
      </c>
      <c r="U52" s="34" t="s">
        <v>3</v>
      </c>
      <c r="V52" s="34" t="s">
        <v>4</v>
      </c>
      <c r="W52" s="34" t="s">
        <v>13</v>
      </c>
      <c r="X52" s="34" t="s">
        <v>5</v>
      </c>
      <c r="Y52" s="34" t="s">
        <v>6</v>
      </c>
      <c r="Z52" s="34" t="s">
        <v>8</v>
      </c>
      <c r="AA52" s="34" t="s">
        <v>9</v>
      </c>
      <c r="AB52" s="34" t="s">
        <v>10</v>
      </c>
      <c r="AC52" s="34" t="s">
        <v>7</v>
      </c>
      <c r="AD52" s="34" t="s">
        <v>12</v>
      </c>
      <c r="AE52" s="35" t="s">
        <v>11</v>
      </c>
    </row>
    <row r="53" spans="1:31">
      <c r="A53" s="27" t="s">
        <v>107</v>
      </c>
      <c r="B53" s="28" t="e">
        <f>SUM(B3/'YTD &amp; Goals'!B54)</f>
        <v>#DIV/0!</v>
      </c>
      <c r="C53" s="28" t="e">
        <f>SUM(C3/'YTD &amp; Goals'!C54)</f>
        <v>#DIV/0!</v>
      </c>
      <c r="D53" s="28" t="e">
        <f>SUM(D3/'YTD &amp; Goals'!D54)</f>
        <v>#DIV/0!</v>
      </c>
      <c r="E53" s="28" t="e">
        <f>SUM(E3/'YTD &amp; Goals'!E54)</f>
        <v>#DIV/0!</v>
      </c>
      <c r="F53" s="28" t="e">
        <f>SUM(F3/'YTD &amp; Goals'!F54)</f>
        <v>#DIV/0!</v>
      </c>
      <c r="G53" s="28" t="e">
        <f>SUM(G3/'YTD &amp; Goals'!G54)</f>
        <v>#DIV/0!</v>
      </c>
      <c r="H53" s="28" t="e">
        <f>SUM(H3/'YTD &amp; Goals'!H54)</f>
        <v>#DIV/0!</v>
      </c>
      <c r="I53" s="28" t="e">
        <f>SUM(I3/'YTD &amp; Goals'!I54)</f>
        <v>#DIV/0!</v>
      </c>
      <c r="J53" s="28" t="e">
        <f>SUM(J3/'YTD &amp; Goals'!J54)</f>
        <v>#DIV/0!</v>
      </c>
      <c r="K53" s="28" t="e">
        <f>SUM(K3/'YTD &amp; Goals'!K54)</f>
        <v>#DIV/0!</v>
      </c>
      <c r="L53" s="28" t="e">
        <f>SUM(L3/'YTD &amp; Goals'!L54)</f>
        <v>#DIV/0!</v>
      </c>
      <c r="M53" s="28" t="e">
        <f>SUM(M3/'YTD &amp; Goals'!M54)</f>
        <v>#DIV/0!</v>
      </c>
      <c r="N53" s="28" t="e">
        <f>SUM(N3/'YTD &amp; Goals'!N54)</f>
        <v>#DIV/0!</v>
      </c>
      <c r="O53" s="44" t="e">
        <f>SUM(O3/'YTD &amp; Goals'!O54)</f>
        <v>#DIV/0!</v>
      </c>
      <c r="Q53" s="36" t="s">
        <v>107</v>
      </c>
      <c r="R53" s="32">
        <f>Jan!R130</f>
        <v>0</v>
      </c>
      <c r="S53" s="32">
        <f>Jan!S130</f>
        <v>0</v>
      </c>
      <c r="T53" s="32">
        <f>Jan!T130</f>
        <v>0</v>
      </c>
      <c r="U53" s="32">
        <f>Jan!U130</f>
        <v>0</v>
      </c>
      <c r="V53" s="32">
        <f>Jan!V130</f>
        <v>0</v>
      </c>
      <c r="W53" s="32">
        <f>Jan!W130</f>
        <v>0</v>
      </c>
      <c r="X53" s="32">
        <f>Jan!X130</f>
        <v>0</v>
      </c>
      <c r="Y53" s="32">
        <f>Jan!Y130</f>
        <v>0</v>
      </c>
      <c r="Z53" s="32">
        <f>Jan!Z130</f>
        <v>0</v>
      </c>
      <c r="AA53" s="32">
        <f>Jan!AA130</f>
        <v>0</v>
      </c>
      <c r="AB53" s="32">
        <f>Jan!AB130</f>
        <v>0</v>
      </c>
      <c r="AC53" s="32">
        <f>Jan!AC130</f>
        <v>0</v>
      </c>
      <c r="AD53" s="32">
        <f>Jan!AD130</f>
        <v>0</v>
      </c>
      <c r="AE53" s="32">
        <f>Jan!AE130</f>
        <v>0</v>
      </c>
    </row>
    <row r="54" spans="1:31">
      <c r="A54" s="12" t="s">
        <v>108</v>
      </c>
      <c r="B54" s="28" t="e">
        <f>SUM(B4/'YTD &amp; Goals'!B55)</f>
        <v>#DIV/0!</v>
      </c>
      <c r="C54" s="28" t="e">
        <f>SUM(C4/'YTD &amp; Goals'!C55)</f>
        <v>#DIV/0!</v>
      </c>
      <c r="D54" s="28" t="e">
        <f>SUM(D4/'YTD &amp; Goals'!D55)</f>
        <v>#DIV/0!</v>
      </c>
      <c r="E54" s="28" t="e">
        <f>SUM(E4/'YTD &amp; Goals'!E55)</f>
        <v>#DIV/0!</v>
      </c>
      <c r="F54" s="28" t="e">
        <f>SUM(F4/'YTD &amp; Goals'!F55)</f>
        <v>#DIV/0!</v>
      </c>
      <c r="G54" s="28" t="e">
        <f>SUM(G4/'YTD &amp; Goals'!G55)</f>
        <v>#DIV/0!</v>
      </c>
      <c r="H54" s="28" t="e">
        <f>SUM(H4/'YTD &amp; Goals'!H55)</f>
        <v>#DIV/0!</v>
      </c>
      <c r="I54" s="28" t="e">
        <f>SUM(I4/'YTD &amp; Goals'!I55)</f>
        <v>#DIV/0!</v>
      </c>
      <c r="J54" s="28" t="e">
        <f>SUM(J4/'YTD &amp; Goals'!J55)</f>
        <v>#DIV/0!</v>
      </c>
      <c r="K54" s="28" t="e">
        <f>SUM(K4/'YTD &amp; Goals'!K55)</f>
        <v>#DIV/0!</v>
      </c>
      <c r="L54" s="28" t="e">
        <f>SUM(L4/'YTD &amp; Goals'!L55)</f>
        <v>#DIV/0!</v>
      </c>
      <c r="M54" s="28" t="e">
        <f>SUM(M4/'YTD &amp; Goals'!M55)</f>
        <v>#DIV/0!</v>
      </c>
      <c r="N54" s="28" t="e">
        <f>SUM(N4/'YTD &amp; Goals'!N55)</f>
        <v>#DIV/0!</v>
      </c>
      <c r="O54" s="44" t="e">
        <f>SUM(O4/'YTD &amp; Goals'!O55)</f>
        <v>#DIV/0!</v>
      </c>
      <c r="Q54" s="38" t="s">
        <v>108</v>
      </c>
      <c r="R54" s="31">
        <f>Feb!R130</f>
        <v>0</v>
      </c>
      <c r="S54" s="31">
        <f>Feb!S130</f>
        <v>0</v>
      </c>
      <c r="T54" s="31">
        <f>Feb!T130</f>
        <v>0</v>
      </c>
      <c r="U54" s="31">
        <f>Feb!U130</f>
        <v>0</v>
      </c>
      <c r="V54" s="31">
        <f>Feb!V130</f>
        <v>0</v>
      </c>
      <c r="W54" s="31">
        <f>Feb!W130</f>
        <v>0</v>
      </c>
      <c r="X54" s="31">
        <f>Feb!X130</f>
        <v>0</v>
      </c>
      <c r="Y54" s="31">
        <f>Feb!Y130</f>
        <v>0</v>
      </c>
      <c r="Z54" s="31">
        <f>Feb!Z130</f>
        <v>0</v>
      </c>
      <c r="AA54" s="31">
        <f>Feb!AA130</f>
        <v>0</v>
      </c>
      <c r="AB54" s="31">
        <f>Feb!AB130</f>
        <v>0</v>
      </c>
      <c r="AC54" s="31">
        <f>Feb!AC130</f>
        <v>0</v>
      </c>
      <c r="AD54" s="31">
        <f>Feb!AD130</f>
        <v>0</v>
      </c>
      <c r="AE54" s="31">
        <f>Feb!AE130</f>
        <v>0</v>
      </c>
    </row>
    <row r="55" spans="1:31">
      <c r="A55" s="12" t="s">
        <v>109</v>
      </c>
      <c r="B55" s="28" t="e">
        <f>SUM(B5/'YTD &amp; Goals'!B56)</f>
        <v>#DIV/0!</v>
      </c>
      <c r="C55" s="28" t="e">
        <f>SUM(C5/'YTD &amp; Goals'!C56)</f>
        <v>#DIV/0!</v>
      </c>
      <c r="D55" s="28" t="e">
        <f>SUM(D5/'YTD &amp; Goals'!D56)</f>
        <v>#DIV/0!</v>
      </c>
      <c r="E55" s="28" t="e">
        <f>SUM(E5/'YTD &amp; Goals'!E56)</f>
        <v>#DIV/0!</v>
      </c>
      <c r="F55" s="28" t="e">
        <f>SUM(F5/'YTD &amp; Goals'!F56)</f>
        <v>#DIV/0!</v>
      </c>
      <c r="G55" s="28" t="e">
        <f>SUM(G5/'YTD &amp; Goals'!G56)</f>
        <v>#DIV/0!</v>
      </c>
      <c r="H55" s="28" t="e">
        <f>SUM(H5/'YTD &amp; Goals'!H56)</f>
        <v>#DIV/0!</v>
      </c>
      <c r="I55" s="28" t="e">
        <f>SUM(I5/'YTD &amp; Goals'!I56)</f>
        <v>#DIV/0!</v>
      </c>
      <c r="J55" s="28" t="e">
        <f>SUM(J5/'YTD &amp; Goals'!J56)</f>
        <v>#DIV/0!</v>
      </c>
      <c r="K55" s="28" t="e">
        <f>SUM(K5/'YTD &amp; Goals'!K56)</f>
        <v>#DIV/0!</v>
      </c>
      <c r="L55" s="28" t="e">
        <f>SUM(L5/'YTD &amp; Goals'!L56)</f>
        <v>#DIV/0!</v>
      </c>
      <c r="M55" s="28" t="e">
        <f>SUM(M5/'YTD &amp; Goals'!M56)</f>
        <v>#DIV/0!</v>
      </c>
      <c r="N55" s="28" t="e">
        <f>SUM(N5/'YTD &amp; Goals'!N56)</f>
        <v>#DIV/0!</v>
      </c>
      <c r="O55" s="44" t="e">
        <f>SUM(O5/'YTD &amp; Goals'!O56)</f>
        <v>#DIV/0!</v>
      </c>
      <c r="Q55" s="38" t="s">
        <v>109</v>
      </c>
      <c r="R55" s="31">
        <f>Mar!R130</f>
        <v>0</v>
      </c>
      <c r="S55" s="31">
        <f>Mar!S130</f>
        <v>0</v>
      </c>
      <c r="T55" s="31">
        <f>Mar!T130</f>
        <v>0</v>
      </c>
      <c r="U55" s="31">
        <f>Mar!U130</f>
        <v>0</v>
      </c>
      <c r="V55" s="31">
        <f>Mar!V130</f>
        <v>0</v>
      </c>
      <c r="W55" s="31">
        <f>Mar!W130</f>
        <v>0</v>
      </c>
      <c r="X55" s="31">
        <f>Mar!X130</f>
        <v>0</v>
      </c>
      <c r="Y55" s="31">
        <f>Mar!Y130</f>
        <v>0</v>
      </c>
      <c r="Z55" s="31">
        <f>Mar!Z130</f>
        <v>0</v>
      </c>
      <c r="AA55" s="31">
        <f>Mar!AA130</f>
        <v>0</v>
      </c>
      <c r="AB55" s="31">
        <f>Mar!AB130</f>
        <v>0</v>
      </c>
      <c r="AC55" s="31">
        <f>Mar!AC130</f>
        <v>0</v>
      </c>
      <c r="AD55" s="31">
        <f>Mar!AD130</f>
        <v>0</v>
      </c>
      <c r="AE55" s="31">
        <f>Mar!AE130</f>
        <v>0</v>
      </c>
    </row>
    <row r="56" spans="1:31">
      <c r="A56" s="12" t="s">
        <v>110</v>
      </c>
      <c r="B56" s="28" t="e">
        <f>SUM(B6/'YTD &amp; Goals'!B57)</f>
        <v>#DIV/0!</v>
      </c>
      <c r="C56" s="28" t="e">
        <f>SUM(C6/'YTD &amp; Goals'!C57)</f>
        <v>#DIV/0!</v>
      </c>
      <c r="D56" s="28" t="e">
        <f>SUM(D6/'YTD &amp; Goals'!D57)</f>
        <v>#DIV/0!</v>
      </c>
      <c r="E56" s="28" t="e">
        <f>SUM(E6/'YTD &amp; Goals'!E57)</f>
        <v>#DIV/0!</v>
      </c>
      <c r="F56" s="28" t="e">
        <f>SUM(F6/'YTD &amp; Goals'!F57)</f>
        <v>#DIV/0!</v>
      </c>
      <c r="G56" s="28" t="e">
        <f>SUM(G6/'YTD &amp; Goals'!G57)</f>
        <v>#DIV/0!</v>
      </c>
      <c r="H56" s="28" t="e">
        <f>SUM(H6/'YTD &amp; Goals'!H57)</f>
        <v>#DIV/0!</v>
      </c>
      <c r="I56" s="28" t="e">
        <f>SUM(I6/'YTD &amp; Goals'!I57)</f>
        <v>#DIV/0!</v>
      </c>
      <c r="J56" s="28" t="e">
        <f>SUM(J6/'YTD &amp; Goals'!J57)</f>
        <v>#DIV/0!</v>
      </c>
      <c r="K56" s="28" t="e">
        <f>SUM(K6/'YTD &amp; Goals'!K57)</f>
        <v>#DIV/0!</v>
      </c>
      <c r="L56" s="28" t="e">
        <f>SUM(L6/'YTD &amp; Goals'!L57)</f>
        <v>#DIV/0!</v>
      </c>
      <c r="M56" s="28" t="e">
        <f>SUM(M6/'YTD &amp; Goals'!M57)</f>
        <v>#DIV/0!</v>
      </c>
      <c r="N56" s="28" t="e">
        <f>SUM(N6/'YTD &amp; Goals'!N57)</f>
        <v>#DIV/0!</v>
      </c>
      <c r="O56" s="44" t="e">
        <f>SUM(O6/'YTD &amp; Goals'!O57)</f>
        <v>#DIV/0!</v>
      </c>
      <c r="Q56" s="38" t="s">
        <v>110</v>
      </c>
      <c r="R56" s="31">
        <f>Apr!R130</f>
        <v>0</v>
      </c>
      <c r="S56" s="31">
        <f>Apr!S130</f>
        <v>0</v>
      </c>
      <c r="T56" s="31">
        <f>Apr!T130</f>
        <v>0</v>
      </c>
      <c r="U56" s="31">
        <f>Apr!U130</f>
        <v>0</v>
      </c>
      <c r="V56" s="31">
        <f>Apr!V130</f>
        <v>0</v>
      </c>
      <c r="W56" s="31">
        <f>Apr!W130</f>
        <v>0</v>
      </c>
      <c r="X56" s="31">
        <f>Apr!X130</f>
        <v>0</v>
      </c>
      <c r="Y56" s="31">
        <f>Apr!Y130</f>
        <v>0</v>
      </c>
      <c r="Z56" s="31">
        <f>Apr!Z130</f>
        <v>0</v>
      </c>
      <c r="AA56" s="31">
        <f>Apr!AA130</f>
        <v>0</v>
      </c>
      <c r="AB56" s="31">
        <f>Apr!AB130</f>
        <v>0</v>
      </c>
      <c r="AC56" s="31">
        <f>Apr!AC130</f>
        <v>0</v>
      </c>
      <c r="AD56" s="31">
        <f>Apr!AD130</f>
        <v>0</v>
      </c>
      <c r="AE56" s="31">
        <f>Apr!AE130</f>
        <v>0</v>
      </c>
    </row>
    <row r="57" spans="1:31">
      <c r="A57" s="12" t="s">
        <v>111</v>
      </c>
      <c r="B57" s="28" t="e">
        <f>SUM(B7/'YTD &amp; Goals'!B58)</f>
        <v>#DIV/0!</v>
      </c>
      <c r="C57" s="28" t="e">
        <f>SUM(C7/'YTD &amp; Goals'!C58)</f>
        <v>#DIV/0!</v>
      </c>
      <c r="D57" s="28" t="e">
        <f>SUM(D7/'YTD &amp; Goals'!D58)</f>
        <v>#DIV/0!</v>
      </c>
      <c r="E57" s="28" t="e">
        <f>SUM(E7/'YTD &amp; Goals'!E58)</f>
        <v>#DIV/0!</v>
      </c>
      <c r="F57" s="28" t="e">
        <f>SUM(F7/'YTD &amp; Goals'!F58)</f>
        <v>#DIV/0!</v>
      </c>
      <c r="G57" s="28" t="e">
        <f>SUM(G7/'YTD &amp; Goals'!G58)</f>
        <v>#DIV/0!</v>
      </c>
      <c r="H57" s="28" t="e">
        <f>SUM(H7/'YTD &amp; Goals'!H58)</f>
        <v>#DIV/0!</v>
      </c>
      <c r="I57" s="28" t="e">
        <f>SUM(I7/'YTD &amp; Goals'!I58)</f>
        <v>#DIV/0!</v>
      </c>
      <c r="J57" s="28" t="e">
        <f>SUM(J7/'YTD &amp; Goals'!J58)</f>
        <v>#DIV/0!</v>
      </c>
      <c r="K57" s="28" t="e">
        <f>SUM(K7/'YTD &amp; Goals'!K58)</f>
        <v>#DIV/0!</v>
      </c>
      <c r="L57" s="28" t="e">
        <f>SUM(L7/'YTD &amp; Goals'!L58)</f>
        <v>#DIV/0!</v>
      </c>
      <c r="M57" s="28" t="e">
        <f>SUM(M7/'YTD &amp; Goals'!M58)</f>
        <v>#DIV/0!</v>
      </c>
      <c r="N57" s="28" t="e">
        <f>SUM(N7/'YTD &amp; Goals'!N58)</f>
        <v>#DIV/0!</v>
      </c>
      <c r="O57" s="44" t="e">
        <f>SUM(O7/'YTD &amp; Goals'!O58)</f>
        <v>#DIV/0!</v>
      </c>
      <c r="Q57" s="38" t="s">
        <v>111</v>
      </c>
      <c r="R57" s="31">
        <f>May!R130</f>
        <v>0</v>
      </c>
      <c r="S57" s="31">
        <f>May!S130</f>
        <v>0</v>
      </c>
      <c r="T57" s="31">
        <f>May!T130</f>
        <v>0</v>
      </c>
      <c r="U57" s="31">
        <f>May!U130</f>
        <v>0</v>
      </c>
      <c r="V57" s="31">
        <f>May!V130</f>
        <v>0</v>
      </c>
      <c r="W57" s="31">
        <f>May!W130</f>
        <v>0</v>
      </c>
      <c r="X57" s="31">
        <f>May!X130</f>
        <v>0</v>
      </c>
      <c r="Y57" s="31">
        <f>May!Y130</f>
        <v>0</v>
      </c>
      <c r="Z57" s="31">
        <f>May!Z130</f>
        <v>0</v>
      </c>
      <c r="AA57" s="31">
        <f>May!AA130</f>
        <v>0</v>
      </c>
      <c r="AB57" s="31">
        <f>May!AB130</f>
        <v>0</v>
      </c>
      <c r="AC57" s="31">
        <f>May!AC130</f>
        <v>0</v>
      </c>
      <c r="AD57" s="31">
        <f>May!AD130</f>
        <v>0</v>
      </c>
      <c r="AE57" s="31">
        <f>May!AE130</f>
        <v>0</v>
      </c>
    </row>
    <row r="58" spans="1:31">
      <c r="A58" s="12" t="s">
        <v>112</v>
      </c>
      <c r="B58" s="28" t="e">
        <f>SUM(B8/'YTD &amp; Goals'!B59)</f>
        <v>#DIV/0!</v>
      </c>
      <c r="C58" s="28" t="e">
        <f>SUM(C8/'YTD &amp; Goals'!C59)</f>
        <v>#DIV/0!</v>
      </c>
      <c r="D58" s="28" t="e">
        <f>SUM(D8/'YTD &amp; Goals'!D59)</f>
        <v>#DIV/0!</v>
      </c>
      <c r="E58" s="28" t="e">
        <f>SUM(E8/'YTD &amp; Goals'!E59)</f>
        <v>#DIV/0!</v>
      </c>
      <c r="F58" s="28" t="e">
        <f>SUM(F8/'YTD &amp; Goals'!F59)</f>
        <v>#DIV/0!</v>
      </c>
      <c r="G58" s="28" t="e">
        <f>SUM(G8/'YTD &amp; Goals'!G59)</f>
        <v>#DIV/0!</v>
      </c>
      <c r="H58" s="28" t="e">
        <f>SUM(H8/'YTD &amp; Goals'!H59)</f>
        <v>#DIV/0!</v>
      </c>
      <c r="I58" s="28" t="e">
        <f>SUM(I8/'YTD &amp; Goals'!I59)</f>
        <v>#DIV/0!</v>
      </c>
      <c r="J58" s="28" t="e">
        <f>SUM(J8/'YTD &amp; Goals'!J59)</f>
        <v>#DIV/0!</v>
      </c>
      <c r="K58" s="28" t="e">
        <f>SUM(K8/'YTD &amp; Goals'!K59)</f>
        <v>#DIV/0!</v>
      </c>
      <c r="L58" s="28" t="e">
        <f>SUM(L8/'YTD &amp; Goals'!L59)</f>
        <v>#DIV/0!</v>
      </c>
      <c r="M58" s="28" t="e">
        <f>SUM(M8/'YTD &amp; Goals'!M59)</f>
        <v>#DIV/0!</v>
      </c>
      <c r="N58" s="28" t="e">
        <f>SUM(N8/'YTD &amp; Goals'!N59)</f>
        <v>#DIV/0!</v>
      </c>
      <c r="O58" s="44" t="e">
        <f>SUM(O8/'YTD &amp; Goals'!O59)</f>
        <v>#DIV/0!</v>
      </c>
      <c r="Q58" s="38" t="s">
        <v>112</v>
      </c>
      <c r="R58" s="31">
        <f>Jun!R130</f>
        <v>0</v>
      </c>
      <c r="S58" s="31">
        <f>Jun!S130</f>
        <v>0</v>
      </c>
      <c r="T58" s="31">
        <f>Jun!T130</f>
        <v>0</v>
      </c>
      <c r="U58" s="31">
        <f>Jun!U130</f>
        <v>0</v>
      </c>
      <c r="V58" s="31">
        <f>Jun!V130</f>
        <v>0</v>
      </c>
      <c r="W58" s="31">
        <f>Jun!W130</f>
        <v>0</v>
      </c>
      <c r="X58" s="31">
        <f>Jun!X130</f>
        <v>0</v>
      </c>
      <c r="Y58" s="31">
        <f>Jun!Y130</f>
        <v>0</v>
      </c>
      <c r="Z58" s="31">
        <f>Jun!Z130</f>
        <v>0</v>
      </c>
      <c r="AA58" s="31">
        <f>Jun!AA130</f>
        <v>0</v>
      </c>
      <c r="AB58" s="31">
        <f>Jun!AB130</f>
        <v>0</v>
      </c>
      <c r="AC58" s="31">
        <f>Jun!AC130</f>
        <v>0</v>
      </c>
      <c r="AD58" s="31">
        <f>Jun!AD130</f>
        <v>0</v>
      </c>
      <c r="AE58" s="31">
        <f>Jun!AE130</f>
        <v>0</v>
      </c>
    </row>
    <row r="59" spans="1:31">
      <c r="A59" s="12" t="s">
        <v>119</v>
      </c>
      <c r="B59" s="28" t="e">
        <f>SUM(B9/'YTD &amp; Goals'!B60)</f>
        <v>#DIV/0!</v>
      </c>
      <c r="C59" s="28" t="e">
        <f>SUM(C9/'YTD &amp; Goals'!C60)</f>
        <v>#DIV/0!</v>
      </c>
      <c r="D59" s="28" t="e">
        <f>SUM(D9/'YTD &amp; Goals'!D60)</f>
        <v>#DIV/0!</v>
      </c>
      <c r="E59" s="28" t="e">
        <f>SUM(E9/'YTD &amp; Goals'!E60)</f>
        <v>#DIV/0!</v>
      </c>
      <c r="F59" s="28" t="e">
        <f>SUM(F9/'YTD &amp; Goals'!F60)</f>
        <v>#DIV/0!</v>
      </c>
      <c r="G59" s="28" t="e">
        <f>SUM(G9/'YTD &amp; Goals'!G60)</f>
        <v>#DIV/0!</v>
      </c>
      <c r="H59" s="28" t="e">
        <f>SUM(H9/'YTD &amp; Goals'!H60)</f>
        <v>#DIV/0!</v>
      </c>
      <c r="I59" s="28" t="e">
        <f>SUM(I9/'YTD &amp; Goals'!I60)</f>
        <v>#DIV/0!</v>
      </c>
      <c r="J59" s="28" t="e">
        <f>SUM(J9/'YTD &amp; Goals'!J60)</f>
        <v>#DIV/0!</v>
      </c>
      <c r="K59" s="28" t="e">
        <f>SUM(K9/'YTD &amp; Goals'!K60)</f>
        <v>#DIV/0!</v>
      </c>
      <c r="L59" s="28" t="e">
        <f>SUM(L9/'YTD &amp; Goals'!L60)</f>
        <v>#DIV/0!</v>
      </c>
      <c r="M59" s="28" t="e">
        <f>SUM(M9/'YTD &amp; Goals'!M60)</f>
        <v>#DIV/0!</v>
      </c>
      <c r="N59" s="28" t="e">
        <f>SUM(N9/'YTD &amp; Goals'!N60)</f>
        <v>#DIV/0!</v>
      </c>
      <c r="O59" s="44" t="e">
        <f>SUM(O9/'YTD &amp; Goals'!O60)</f>
        <v>#DIV/0!</v>
      </c>
      <c r="Q59" s="38" t="s">
        <v>119</v>
      </c>
      <c r="R59" s="31">
        <f>Jul!R130</f>
        <v>0</v>
      </c>
      <c r="S59" s="31">
        <f>Jul!S130</f>
        <v>0</v>
      </c>
      <c r="T59" s="31">
        <f>Jul!T130</f>
        <v>0</v>
      </c>
      <c r="U59" s="31">
        <f>Jul!U130</f>
        <v>0</v>
      </c>
      <c r="V59" s="31">
        <f>Jul!V130</f>
        <v>0</v>
      </c>
      <c r="W59" s="31">
        <f>Jul!W130</f>
        <v>0</v>
      </c>
      <c r="X59" s="31">
        <f>Jul!X130</f>
        <v>0</v>
      </c>
      <c r="Y59" s="31">
        <f>Jul!Y130</f>
        <v>0</v>
      </c>
      <c r="Z59" s="31">
        <f>Jul!Z130</f>
        <v>0</v>
      </c>
      <c r="AA59" s="31">
        <f>Jul!AA130</f>
        <v>0</v>
      </c>
      <c r="AB59" s="31">
        <f>Jul!AB130</f>
        <v>0</v>
      </c>
      <c r="AC59" s="31">
        <f>Jul!AC130</f>
        <v>0</v>
      </c>
      <c r="AD59" s="31">
        <f>Jul!AD130</f>
        <v>0</v>
      </c>
      <c r="AE59" s="31">
        <f>Jul!AE130</f>
        <v>0</v>
      </c>
    </row>
    <row r="60" spans="1:31">
      <c r="A60" s="12" t="s">
        <v>114</v>
      </c>
      <c r="B60" s="28" t="e">
        <f>SUM(B10/'YTD &amp; Goals'!B61)</f>
        <v>#DIV/0!</v>
      </c>
      <c r="C60" s="28" t="e">
        <f>SUM(C10/'YTD &amp; Goals'!C61)</f>
        <v>#DIV/0!</v>
      </c>
      <c r="D60" s="28" t="e">
        <f>SUM(D10/'YTD &amp; Goals'!D61)</f>
        <v>#DIV/0!</v>
      </c>
      <c r="E60" s="28" t="e">
        <f>SUM(E10/'YTD &amp; Goals'!E61)</f>
        <v>#DIV/0!</v>
      </c>
      <c r="F60" s="28" t="e">
        <f>SUM(F10/'YTD &amp; Goals'!F61)</f>
        <v>#DIV/0!</v>
      </c>
      <c r="G60" s="28" t="e">
        <f>SUM(G10/'YTD &amp; Goals'!G61)</f>
        <v>#DIV/0!</v>
      </c>
      <c r="H60" s="28" t="e">
        <f>SUM(H10/'YTD &amp; Goals'!H61)</f>
        <v>#DIV/0!</v>
      </c>
      <c r="I60" s="28" t="e">
        <f>SUM(I10/'YTD &amp; Goals'!I61)</f>
        <v>#DIV/0!</v>
      </c>
      <c r="J60" s="28" t="e">
        <f>SUM(J10/'YTD &amp; Goals'!J61)</f>
        <v>#DIV/0!</v>
      </c>
      <c r="K60" s="28" t="e">
        <f>SUM(K10/'YTD &amp; Goals'!K61)</f>
        <v>#DIV/0!</v>
      </c>
      <c r="L60" s="28" t="e">
        <f>SUM(L10/'YTD &amp; Goals'!L61)</f>
        <v>#DIV/0!</v>
      </c>
      <c r="M60" s="28" t="e">
        <f>SUM(M10/'YTD &amp; Goals'!M61)</f>
        <v>#DIV/0!</v>
      </c>
      <c r="N60" s="28" t="e">
        <f>SUM(N10/'YTD &amp; Goals'!N61)</f>
        <v>#DIV/0!</v>
      </c>
      <c r="O60" s="44" t="e">
        <f>SUM(O10/'YTD &amp; Goals'!O61)</f>
        <v>#DIV/0!</v>
      </c>
      <c r="Q60" s="38" t="s">
        <v>114</v>
      </c>
      <c r="R60" s="31">
        <f>Aug!R130</f>
        <v>0</v>
      </c>
      <c r="S60" s="31">
        <f>Aug!S130</f>
        <v>0</v>
      </c>
      <c r="T60" s="31">
        <f>Aug!T130</f>
        <v>0</v>
      </c>
      <c r="U60" s="31">
        <f>Aug!U130</f>
        <v>0</v>
      </c>
      <c r="V60" s="31">
        <f>Aug!V130</f>
        <v>0</v>
      </c>
      <c r="W60" s="31">
        <f>Aug!W130</f>
        <v>0</v>
      </c>
      <c r="X60" s="31">
        <f>Aug!X130</f>
        <v>0</v>
      </c>
      <c r="Y60" s="31">
        <f>Aug!Y130</f>
        <v>0</v>
      </c>
      <c r="Z60" s="31">
        <f>Aug!Z130</f>
        <v>0</v>
      </c>
      <c r="AA60" s="31">
        <f>Aug!AA130</f>
        <v>0</v>
      </c>
      <c r="AB60" s="31">
        <f>Aug!AB130</f>
        <v>0</v>
      </c>
      <c r="AC60" s="31">
        <f>Aug!AC130</f>
        <v>0</v>
      </c>
      <c r="AD60" s="31">
        <f>Aug!AD130</f>
        <v>0</v>
      </c>
      <c r="AE60" s="31">
        <f>Aug!AE130</f>
        <v>0</v>
      </c>
    </row>
    <row r="61" spans="1:31">
      <c r="A61" s="12" t="s">
        <v>115</v>
      </c>
      <c r="B61" s="28" t="e">
        <f>SUM(B11/'YTD &amp; Goals'!B62)</f>
        <v>#DIV/0!</v>
      </c>
      <c r="C61" s="28" t="e">
        <f>SUM(C11/'YTD &amp; Goals'!C62)</f>
        <v>#DIV/0!</v>
      </c>
      <c r="D61" s="28" t="e">
        <f>SUM(D11/'YTD &amp; Goals'!D62)</f>
        <v>#DIV/0!</v>
      </c>
      <c r="E61" s="28" t="e">
        <f>SUM(E11/'YTD &amp; Goals'!E62)</f>
        <v>#DIV/0!</v>
      </c>
      <c r="F61" s="28" t="e">
        <f>SUM(F11/'YTD &amp; Goals'!F62)</f>
        <v>#DIV/0!</v>
      </c>
      <c r="G61" s="28" t="e">
        <f>SUM(G11/'YTD &amp; Goals'!G62)</f>
        <v>#DIV/0!</v>
      </c>
      <c r="H61" s="28" t="e">
        <f>SUM(H11/'YTD &amp; Goals'!H62)</f>
        <v>#DIV/0!</v>
      </c>
      <c r="I61" s="28" t="e">
        <f>SUM(I11/'YTD &amp; Goals'!I62)</f>
        <v>#DIV/0!</v>
      </c>
      <c r="J61" s="28" t="e">
        <f>SUM(J11/'YTD &amp; Goals'!J62)</f>
        <v>#DIV/0!</v>
      </c>
      <c r="K61" s="28" t="e">
        <f>SUM(K11/'YTD &amp; Goals'!K62)</f>
        <v>#DIV/0!</v>
      </c>
      <c r="L61" s="28" t="e">
        <f>SUM(L11/'YTD &amp; Goals'!L62)</f>
        <v>#DIV/0!</v>
      </c>
      <c r="M61" s="28" t="e">
        <f>SUM(M11/'YTD &amp; Goals'!M62)</f>
        <v>#DIV/0!</v>
      </c>
      <c r="N61" s="28" t="e">
        <f>SUM(N11/'YTD &amp; Goals'!N62)</f>
        <v>#DIV/0!</v>
      </c>
      <c r="O61" s="44" t="e">
        <f>SUM(O11/'YTD &amp; Goals'!O62)</f>
        <v>#DIV/0!</v>
      </c>
      <c r="Q61" s="38" t="s">
        <v>115</v>
      </c>
      <c r="R61" s="31">
        <f>Sep!R130</f>
        <v>0</v>
      </c>
      <c r="S61" s="31">
        <f>Sep!S130</f>
        <v>0</v>
      </c>
      <c r="T61" s="31">
        <f>Sep!T130</f>
        <v>0</v>
      </c>
      <c r="U61" s="31">
        <f>Sep!U130</f>
        <v>0</v>
      </c>
      <c r="V61" s="31">
        <f>Sep!V130</f>
        <v>0</v>
      </c>
      <c r="W61" s="31">
        <f>Sep!W130</f>
        <v>0</v>
      </c>
      <c r="X61" s="31">
        <f>Sep!X130</f>
        <v>0</v>
      </c>
      <c r="Y61" s="31">
        <f>Sep!Y130</f>
        <v>0</v>
      </c>
      <c r="Z61" s="31">
        <f>Sep!Z130</f>
        <v>0</v>
      </c>
      <c r="AA61" s="31">
        <f>Sep!AA130</f>
        <v>0</v>
      </c>
      <c r="AB61" s="31">
        <f>Sep!AB130</f>
        <v>0</v>
      </c>
      <c r="AC61" s="31">
        <f>Sep!AC130</f>
        <v>0</v>
      </c>
      <c r="AD61" s="31">
        <f>Sep!AD130</f>
        <v>0</v>
      </c>
      <c r="AE61" s="31">
        <f>Sep!AE130</f>
        <v>0</v>
      </c>
    </row>
    <row r="62" spans="1:31">
      <c r="A62" s="12" t="s">
        <v>116</v>
      </c>
      <c r="B62" s="28" t="e">
        <f>SUM(B12/'YTD &amp; Goals'!B63)</f>
        <v>#DIV/0!</v>
      </c>
      <c r="C62" s="28" t="e">
        <f>SUM(C12/'YTD &amp; Goals'!C63)</f>
        <v>#DIV/0!</v>
      </c>
      <c r="D62" s="28" t="e">
        <f>SUM(D12/'YTD &amp; Goals'!D63)</f>
        <v>#DIV/0!</v>
      </c>
      <c r="E62" s="28" t="e">
        <f>SUM(E12/'YTD &amp; Goals'!E63)</f>
        <v>#DIV/0!</v>
      </c>
      <c r="F62" s="28" t="e">
        <f>SUM(F12/'YTD &amp; Goals'!F63)</f>
        <v>#DIV/0!</v>
      </c>
      <c r="G62" s="28" t="e">
        <f>SUM(G12/'YTD &amp; Goals'!G63)</f>
        <v>#DIV/0!</v>
      </c>
      <c r="H62" s="28" t="e">
        <f>SUM(H12/'YTD &amp; Goals'!H63)</f>
        <v>#DIV/0!</v>
      </c>
      <c r="I62" s="28" t="e">
        <f>SUM(I12/'YTD &amp; Goals'!I63)</f>
        <v>#DIV/0!</v>
      </c>
      <c r="J62" s="28" t="e">
        <f>SUM(J12/'YTD &amp; Goals'!J63)</f>
        <v>#DIV/0!</v>
      </c>
      <c r="K62" s="28" t="e">
        <f>SUM(K12/'YTD &amp; Goals'!K63)</f>
        <v>#DIV/0!</v>
      </c>
      <c r="L62" s="28" t="e">
        <f>SUM(L12/'YTD &amp; Goals'!L63)</f>
        <v>#DIV/0!</v>
      </c>
      <c r="M62" s="28" t="e">
        <f>SUM(M12/'YTD &amp; Goals'!M63)</f>
        <v>#DIV/0!</v>
      </c>
      <c r="N62" s="28" t="e">
        <f>SUM(N12/'YTD &amp; Goals'!N63)</f>
        <v>#DIV/0!</v>
      </c>
      <c r="O62" s="44" t="e">
        <f>SUM(O12/'YTD &amp; Goals'!O63)</f>
        <v>#DIV/0!</v>
      </c>
      <c r="Q62" s="38" t="s">
        <v>116</v>
      </c>
      <c r="R62" s="31">
        <f>Oct!R130</f>
        <v>0</v>
      </c>
      <c r="S62" s="31">
        <f>Oct!S130</f>
        <v>0</v>
      </c>
      <c r="T62" s="31">
        <f>Oct!T130</f>
        <v>0</v>
      </c>
      <c r="U62" s="31">
        <f>Oct!U130</f>
        <v>0</v>
      </c>
      <c r="V62" s="31">
        <f>Oct!V130</f>
        <v>0</v>
      </c>
      <c r="W62" s="31">
        <f>Oct!W130</f>
        <v>0</v>
      </c>
      <c r="X62" s="31">
        <f>Oct!X130</f>
        <v>0</v>
      </c>
      <c r="Y62" s="31">
        <f>Oct!Y130</f>
        <v>0</v>
      </c>
      <c r="Z62" s="31">
        <f>Oct!Z130</f>
        <v>0</v>
      </c>
      <c r="AA62" s="31">
        <f>Oct!AA130</f>
        <v>0</v>
      </c>
      <c r="AB62" s="31">
        <f>Oct!AB130</f>
        <v>0</v>
      </c>
      <c r="AC62" s="31">
        <f>Oct!AC130</f>
        <v>0</v>
      </c>
      <c r="AD62" s="31">
        <f>Oct!AD130</f>
        <v>0</v>
      </c>
      <c r="AE62" s="31">
        <f>Oct!AE130</f>
        <v>0</v>
      </c>
    </row>
    <row r="63" spans="1:31">
      <c r="A63" s="12" t="s">
        <v>117</v>
      </c>
      <c r="B63" s="28" t="e">
        <f>SUM(B13/'YTD &amp; Goals'!B64)</f>
        <v>#DIV/0!</v>
      </c>
      <c r="C63" s="28" t="e">
        <f>SUM(C13/'YTD &amp; Goals'!C64)</f>
        <v>#DIV/0!</v>
      </c>
      <c r="D63" s="28" t="e">
        <f>SUM(D13/'YTD &amp; Goals'!D64)</f>
        <v>#DIV/0!</v>
      </c>
      <c r="E63" s="28" t="e">
        <f>SUM(E13/'YTD &amp; Goals'!E64)</f>
        <v>#DIV/0!</v>
      </c>
      <c r="F63" s="28" t="e">
        <f>SUM(F13/'YTD &amp; Goals'!F64)</f>
        <v>#DIV/0!</v>
      </c>
      <c r="G63" s="28" t="e">
        <f>SUM(G13/'YTD &amp; Goals'!G64)</f>
        <v>#DIV/0!</v>
      </c>
      <c r="H63" s="28" t="e">
        <f>SUM(H13/'YTD &amp; Goals'!H64)</f>
        <v>#DIV/0!</v>
      </c>
      <c r="I63" s="28" t="e">
        <f>SUM(I13/'YTD &amp; Goals'!I64)</f>
        <v>#DIV/0!</v>
      </c>
      <c r="J63" s="28" t="e">
        <f>SUM(J13/'YTD &amp; Goals'!J64)</f>
        <v>#DIV/0!</v>
      </c>
      <c r="K63" s="28" t="e">
        <f>SUM(K13/'YTD &amp; Goals'!K64)</f>
        <v>#DIV/0!</v>
      </c>
      <c r="L63" s="28" t="e">
        <f>SUM(L13/'YTD &amp; Goals'!L64)</f>
        <v>#DIV/0!</v>
      </c>
      <c r="M63" s="28" t="e">
        <f>SUM(M13/'YTD &amp; Goals'!M64)</f>
        <v>#DIV/0!</v>
      </c>
      <c r="N63" s="28" t="e">
        <f>SUM(N13/'YTD &amp; Goals'!N64)</f>
        <v>#DIV/0!</v>
      </c>
      <c r="O63" s="44" t="e">
        <f>SUM(O13/'YTD &amp; Goals'!O64)</f>
        <v>#DIV/0!</v>
      </c>
      <c r="Q63" s="38" t="s">
        <v>117</v>
      </c>
      <c r="R63" s="31">
        <f>Nov!R130</f>
        <v>0</v>
      </c>
      <c r="S63" s="31">
        <f>Nov!S130</f>
        <v>0</v>
      </c>
      <c r="T63" s="31">
        <f>Nov!T130</f>
        <v>0</v>
      </c>
      <c r="U63" s="31">
        <f>Nov!U130</f>
        <v>0</v>
      </c>
      <c r="V63" s="31">
        <f>Nov!V130</f>
        <v>0</v>
      </c>
      <c r="W63" s="31">
        <f>Nov!W130</f>
        <v>0</v>
      </c>
      <c r="X63" s="31">
        <f>Nov!X130</f>
        <v>0</v>
      </c>
      <c r="Y63" s="31">
        <f>Nov!Y130</f>
        <v>0</v>
      </c>
      <c r="Z63" s="31">
        <f>Nov!Z130</f>
        <v>0</v>
      </c>
      <c r="AA63" s="31">
        <f>Nov!AA130</f>
        <v>0</v>
      </c>
      <c r="AB63" s="31">
        <f>Nov!AB130</f>
        <v>0</v>
      </c>
      <c r="AC63" s="31">
        <f>Nov!AC130</f>
        <v>0</v>
      </c>
      <c r="AD63" s="31">
        <f>Nov!AD130</f>
        <v>0</v>
      </c>
      <c r="AE63" s="31">
        <f>Nov!AE130</f>
        <v>0</v>
      </c>
    </row>
    <row r="64" spans="1:31" ht="17" thickBot="1">
      <c r="A64" s="93" t="s">
        <v>118</v>
      </c>
      <c r="B64" s="94" t="e">
        <f>SUM(B14/'YTD &amp; Goals'!B65)</f>
        <v>#DIV/0!</v>
      </c>
      <c r="C64" s="94" t="e">
        <f>SUM(C14/'YTD &amp; Goals'!C65)</f>
        <v>#DIV/0!</v>
      </c>
      <c r="D64" s="94" t="e">
        <f>SUM(D14/'YTD &amp; Goals'!D65)</f>
        <v>#DIV/0!</v>
      </c>
      <c r="E64" s="94" t="e">
        <f>SUM(E14/'YTD &amp; Goals'!E65)</f>
        <v>#DIV/0!</v>
      </c>
      <c r="F64" s="94" t="e">
        <f>SUM(F14/'YTD &amp; Goals'!F65)</f>
        <v>#DIV/0!</v>
      </c>
      <c r="G64" s="94" t="e">
        <f>SUM(G14/'YTD &amp; Goals'!G65)</f>
        <v>#DIV/0!</v>
      </c>
      <c r="H64" s="94" t="e">
        <f>SUM(H14/'YTD &amp; Goals'!H65)</f>
        <v>#DIV/0!</v>
      </c>
      <c r="I64" s="94" t="e">
        <f>SUM(I14/'YTD &amp; Goals'!I65)</f>
        <v>#DIV/0!</v>
      </c>
      <c r="J64" s="94" t="e">
        <f>SUM(J14/'YTD &amp; Goals'!J65)</f>
        <v>#DIV/0!</v>
      </c>
      <c r="K64" s="94" t="e">
        <f>SUM(K14/'YTD &amp; Goals'!K65)</f>
        <v>#DIV/0!</v>
      </c>
      <c r="L64" s="94" t="e">
        <f>SUM(L14/'YTD &amp; Goals'!L65)</f>
        <v>#DIV/0!</v>
      </c>
      <c r="M64" s="94" t="e">
        <f>SUM(M14/'YTD &amp; Goals'!M65)</f>
        <v>#DIV/0!</v>
      </c>
      <c r="N64" s="94" t="e">
        <f>SUM(N14/'YTD &amp; Goals'!N65)</f>
        <v>#DIV/0!</v>
      </c>
      <c r="O64" s="95" t="e">
        <f>SUM(O14/'YTD &amp; Goals'!O65)</f>
        <v>#DIV/0!</v>
      </c>
      <c r="Q64" s="38" t="s">
        <v>118</v>
      </c>
      <c r="R64" s="31">
        <f>Dec!R130</f>
        <v>0</v>
      </c>
      <c r="S64" s="31">
        <f>Dec!S130</f>
        <v>0</v>
      </c>
      <c r="T64" s="31">
        <f>Dec!T130</f>
        <v>0</v>
      </c>
      <c r="U64" s="31">
        <f>Dec!U130</f>
        <v>0</v>
      </c>
      <c r="V64" s="31">
        <f>Dec!V130</f>
        <v>0</v>
      </c>
      <c r="W64" s="31">
        <f>Dec!W130</f>
        <v>0</v>
      </c>
      <c r="X64" s="31">
        <f>Dec!X130</f>
        <v>0</v>
      </c>
      <c r="Y64" s="31">
        <f>Dec!Y130</f>
        <v>0</v>
      </c>
      <c r="Z64" s="31">
        <f>Dec!Z130</f>
        <v>0</v>
      </c>
      <c r="AA64" s="31">
        <f>Dec!AA130</f>
        <v>0</v>
      </c>
      <c r="AB64" s="31">
        <f>Dec!AB130</f>
        <v>0</v>
      </c>
      <c r="AC64" s="31">
        <f>Dec!AC130</f>
        <v>0</v>
      </c>
      <c r="AD64" s="31">
        <f>Dec!AD130</f>
        <v>0</v>
      </c>
      <c r="AE64" s="31">
        <f>Dec!AE130</f>
        <v>0</v>
      </c>
    </row>
    <row r="65" spans="1:31" ht="17" thickBot="1">
      <c r="A65" s="14" t="s">
        <v>15</v>
      </c>
      <c r="B65" s="15" t="e">
        <f>SUM(B15/'YTD &amp; Goals'!B66)</f>
        <v>#DIV/0!</v>
      </c>
      <c r="C65" s="15" t="e">
        <f>SUM(C15/'YTD &amp; Goals'!C66)</f>
        <v>#DIV/0!</v>
      </c>
      <c r="D65" s="15" t="e">
        <f>SUM(D15/'YTD &amp; Goals'!D66)</f>
        <v>#DIV/0!</v>
      </c>
      <c r="E65" s="15" t="e">
        <f>SUM(E15/'YTD &amp; Goals'!E66)</f>
        <v>#DIV/0!</v>
      </c>
      <c r="F65" s="15" t="e">
        <f>SUM(F15/'YTD &amp; Goals'!F66)</f>
        <v>#DIV/0!</v>
      </c>
      <c r="G65" s="15" t="e">
        <f>SUM(G15/'YTD &amp; Goals'!G66)</f>
        <v>#DIV/0!</v>
      </c>
      <c r="H65" s="15" t="e">
        <f>SUM(H15/'YTD &amp; Goals'!H66)</f>
        <v>#DIV/0!</v>
      </c>
      <c r="I65" s="15" t="e">
        <f>SUM(I15/'YTD &amp; Goals'!I66)</f>
        <v>#DIV/0!</v>
      </c>
      <c r="J65" s="15" t="e">
        <f>SUM(J15/'YTD &amp; Goals'!J66)</f>
        <v>#DIV/0!</v>
      </c>
      <c r="K65" s="15" t="e">
        <f>SUM(K15/'YTD &amp; Goals'!K66)</f>
        <v>#DIV/0!</v>
      </c>
      <c r="L65" s="15" t="e">
        <f>SUM(L15/'YTD &amp; Goals'!L66)</f>
        <v>#DIV/0!</v>
      </c>
      <c r="M65" s="15" t="e">
        <f>SUM(M15/'YTD &amp; Goals'!M66)</f>
        <v>#DIV/0!</v>
      </c>
      <c r="N65" s="15" t="e">
        <f>SUM(N15/'YTD &amp; Goals'!N66)</f>
        <v>#DIV/0!</v>
      </c>
      <c r="O65" s="45" t="e">
        <f>SUM(O15/'YTD &amp; Goals'!O66)</f>
        <v>#DIV/0!</v>
      </c>
      <c r="Q65" s="40" t="s">
        <v>15</v>
      </c>
      <c r="R65" s="41">
        <f>SUM(R53:R64)</f>
        <v>0</v>
      </c>
      <c r="S65" s="41">
        <f t="shared" ref="S65:AE65" si="6">SUM(S53:S64)</f>
        <v>0</v>
      </c>
      <c r="T65" s="41">
        <f t="shared" si="6"/>
        <v>0</v>
      </c>
      <c r="U65" s="41">
        <f t="shared" si="6"/>
        <v>0</v>
      </c>
      <c r="V65" s="41">
        <f t="shared" si="6"/>
        <v>0</v>
      </c>
      <c r="W65" s="41">
        <f t="shared" si="6"/>
        <v>0</v>
      </c>
      <c r="X65" s="41">
        <f t="shared" si="6"/>
        <v>0</v>
      </c>
      <c r="Y65" s="41">
        <f t="shared" si="6"/>
        <v>0</v>
      </c>
      <c r="Z65" s="41">
        <f t="shared" si="6"/>
        <v>0</v>
      </c>
      <c r="AA65" s="41">
        <f t="shared" si="6"/>
        <v>0</v>
      </c>
      <c r="AB65" s="41">
        <f t="shared" si="6"/>
        <v>0</v>
      </c>
      <c r="AC65" s="41">
        <f t="shared" si="6"/>
        <v>0</v>
      </c>
      <c r="AD65" s="41">
        <f t="shared" si="6"/>
        <v>0</v>
      </c>
      <c r="AE65" s="41">
        <f t="shared" si="6"/>
        <v>0</v>
      </c>
    </row>
    <row r="66" spans="1:31" ht="17" thickBot="1"/>
    <row r="67" spans="1:31" ht="22" thickBot="1">
      <c r="A67" s="123" t="s">
        <v>123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5"/>
      <c r="Q67" s="72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</row>
    <row r="68" spans="1:31" ht="17" thickBot="1">
      <c r="A68" s="33" t="s">
        <v>106</v>
      </c>
      <c r="B68" s="34" t="s">
        <v>0</v>
      </c>
      <c r="C68" s="34" t="s">
        <v>1</v>
      </c>
      <c r="D68" s="34" t="s">
        <v>2</v>
      </c>
      <c r="E68" s="34" t="s">
        <v>3</v>
      </c>
      <c r="F68" s="34" t="s">
        <v>4</v>
      </c>
      <c r="G68" s="34" t="s">
        <v>13</v>
      </c>
      <c r="H68" s="34" t="s">
        <v>5</v>
      </c>
      <c r="I68" s="34" t="s">
        <v>6</v>
      </c>
      <c r="J68" s="34" t="s">
        <v>8</v>
      </c>
      <c r="K68" s="34" t="s">
        <v>9</v>
      </c>
      <c r="L68" s="34" t="s">
        <v>10</v>
      </c>
      <c r="M68" s="34" t="s">
        <v>7</v>
      </c>
      <c r="N68" s="34" t="s">
        <v>12</v>
      </c>
      <c r="O68" s="35" t="s">
        <v>11</v>
      </c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</row>
    <row r="69" spans="1:31">
      <c r="A69" s="36" t="s">
        <v>107</v>
      </c>
      <c r="B69" s="32" t="e">
        <f>SUM(B3/'YTD &amp; Goals'!B88)</f>
        <v>#DIV/0!</v>
      </c>
      <c r="C69" s="32" t="e">
        <f>SUM(C3/'YTD &amp; Goals'!C88)</f>
        <v>#DIV/0!</v>
      </c>
      <c r="D69" s="32" t="e">
        <f>SUM(D3/'YTD &amp; Goals'!D88)</f>
        <v>#DIV/0!</v>
      </c>
      <c r="E69" s="32" t="e">
        <f>SUM(E3/'YTD &amp; Goals'!E88)</f>
        <v>#DIV/0!</v>
      </c>
      <c r="F69" s="32" t="e">
        <f>SUM(F3/'YTD &amp; Goals'!F88)</f>
        <v>#DIV/0!</v>
      </c>
      <c r="G69" s="32" t="e">
        <f>SUM(G3/'YTD &amp; Goals'!G88)</f>
        <v>#DIV/0!</v>
      </c>
      <c r="H69" s="32" t="e">
        <f>SUM(H3/'YTD &amp; Goals'!H88)</f>
        <v>#DIV/0!</v>
      </c>
      <c r="I69" s="32" t="e">
        <f>SUM(I3/'YTD &amp; Goals'!I88)</f>
        <v>#DIV/0!</v>
      </c>
      <c r="J69" s="32" t="e">
        <f>SUM(J3/'YTD &amp; Goals'!J88)</f>
        <v>#DIV/0!</v>
      </c>
      <c r="K69" s="32" t="e">
        <f>SUM(K3/'YTD &amp; Goals'!K88)</f>
        <v>#DIV/0!</v>
      </c>
      <c r="L69" s="32" t="e">
        <f>SUM(L3/'YTD &amp; Goals'!L88)</f>
        <v>#DIV/0!</v>
      </c>
      <c r="M69" s="32" t="e">
        <f>SUM(M3/'YTD &amp; Goals'!M88)</f>
        <v>#DIV/0!</v>
      </c>
      <c r="N69" s="32" t="e">
        <f>SUM(N3/'YTD &amp; Goals'!N88)</f>
        <v>#DIV/0!</v>
      </c>
      <c r="O69" s="37" t="e">
        <f>SUM(O3/'YTD &amp; Goals'!O88)</f>
        <v>#DIV/0!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1:31">
      <c r="A70" s="38" t="s">
        <v>108</v>
      </c>
      <c r="B70" s="32" t="e">
        <f>SUM(B4/'YTD &amp; Goals'!B89)</f>
        <v>#DIV/0!</v>
      </c>
      <c r="C70" s="32" t="e">
        <f>SUM(C4/'YTD &amp; Goals'!C89)</f>
        <v>#DIV/0!</v>
      </c>
      <c r="D70" s="32" t="e">
        <f>SUM(D4/'YTD &amp; Goals'!D89)</f>
        <v>#DIV/0!</v>
      </c>
      <c r="E70" s="32" t="e">
        <f>SUM(E4/'YTD &amp; Goals'!E89)</f>
        <v>#DIV/0!</v>
      </c>
      <c r="F70" s="32" t="e">
        <f>SUM(F4/'YTD &amp; Goals'!F89)</f>
        <v>#DIV/0!</v>
      </c>
      <c r="G70" s="32" t="e">
        <f>SUM(G4/'YTD &amp; Goals'!G89)</f>
        <v>#DIV/0!</v>
      </c>
      <c r="H70" s="32" t="e">
        <f>SUM(H4/'YTD &amp; Goals'!H89)</f>
        <v>#DIV/0!</v>
      </c>
      <c r="I70" s="32" t="e">
        <f>SUM(I4/'YTD &amp; Goals'!I89)</f>
        <v>#DIV/0!</v>
      </c>
      <c r="J70" s="32" t="e">
        <f>SUM(J4/'YTD &amp; Goals'!J89)</f>
        <v>#DIV/0!</v>
      </c>
      <c r="K70" s="32" t="e">
        <f>SUM(K4/'YTD &amp; Goals'!K89)</f>
        <v>#DIV/0!</v>
      </c>
      <c r="L70" s="32" t="e">
        <f>SUM(L4/'YTD &amp; Goals'!L89)</f>
        <v>#DIV/0!</v>
      </c>
      <c r="M70" s="32" t="e">
        <f>SUM(M4/'YTD &amp; Goals'!M89)</f>
        <v>#DIV/0!</v>
      </c>
      <c r="N70" s="32" t="e">
        <f>SUM(N4/'YTD &amp; Goals'!N89)</f>
        <v>#DIV/0!</v>
      </c>
      <c r="O70" s="37" t="e">
        <f>SUM(O4/'YTD &amp; Goals'!O89)</f>
        <v>#DIV/0!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</row>
    <row r="71" spans="1:31">
      <c r="A71" s="38" t="s">
        <v>109</v>
      </c>
      <c r="B71" s="32" t="e">
        <f>SUM(B5/'YTD &amp; Goals'!B90)</f>
        <v>#DIV/0!</v>
      </c>
      <c r="C71" s="32" t="e">
        <f>SUM(C5/'YTD &amp; Goals'!C90)</f>
        <v>#DIV/0!</v>
      </c>
      <c r="D71" s="32" t="e">
        <f>SUM(D5/'YTD &amp; Goals'!D90)</f>
        <v>#DIV/0!</v>
      </c>
      <c r="E71" s="32" t="e">
        <f>SUM(E5/'YTD &amp; Goals'!E90)</f>
        <v>#DIV/0!</v>
      </c>
      <c r="F71" s="32" t="e">
        <f>SUM(F5/'YTD &amp; Goals'!F90)</f>
        <v>#DIV/0!</v>
      </c>
      <c r="G71" s="32" t="e">
        <f>SUM(G5/'YTD &amp; Goals'!G90)</f>
        <v>#DIV/0!</v>
      </c>
      <c r="H71" s="32" t="e">
        <f>SUM(H5/'YTD &amp; Goals'!H90)</f>
        <v>#DIV/0!</v>
      </c>
      <c r="I71" s="32" t="e">
        <f>SUM(I5/'YTD &amp; Goals'!I90)</f>
        <v>#DIV/0!</v>
      </c>
      <c r="J71" s="32" t="e">
        <f>SUM(J5/'YTD &amp; Goals'!J90)</f>
        <v>#DIV/0!</v>
      </c>
      <c r="K71" s="32" t="e">
        <f>SUM(K5/'YTD &amp; Goals'!K90)</f>
        <v>#DIV/0!</v>
      </c>
      <c r="L71" s="32" t="e">
        <f>SUM(L5/'YTD &amp; Goals'!L90)</f>
        <v>#DIV/0!</v>
      </c>
      <c r="M71" s="32" t="e">
        <f>SUM(M5/'YTD &amp; Goals'!M90)</f>
        <v>#DIV/0!</v>
      </c>
      <c r="N71" s="32" t="e">
        <f>SUM(N5/'YTD &amp; Goals'!N90)</f>
        <v>#DIV/0!</v>
      </c>
      <c r="O71" s="37" t="e">
        <f>SUM(O5/'YTD &amp; Goals'!O90)</f>
        <v>#DIV/0!</v>
      </c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1:31">
      <c r="A72" s="38" t="s">
        <v>110</v>
      </c>
      <c r="B72" s="32" t="e">
        <f>SUM(B6/'YTD &amp; Goals'!B91)</f>
        <v>#DIV/0!</v>
      </c>
      <c r="C72" s="32" t="e">
        <f>SUM(C6/'YTD &amp; Goals'!C91)</f>
        <v>#DIV/0!</v>
      </c>
      <c r="D72" s="32" t="e">
        <f>SUM(D6/'YTD &amp; Goals'!D91)</f>
        <v>#DIV/0!</v>
      </c>
      <c r="E72" s="32" t="e">
        <f>SUM(E6/'YTD &amp; Goals'!E91)</f>
        <v>#DIV/0!</v>
      </c>
      <c r="F72" s="32" t="e">
        <f>SUM(F6/'YTD &amp; Goals'!F91)</f>
        <v>#DIV/0!</v>
      </c>
      <c r="G72" s="32" t="e">
        <f>SUM(G6/'YTD &amp; Goals'!G91)</f>
        <v>#DIV/0!</v>
      </c>
      <c r="H72" s="32" t="e">
        <f>SUM(H6/'YTD &amp; Goals'!H91)</f>
        <v>#DIV/0!</v>
      </c>
      <c r="I72" s="32" t="e">
        <f>SUM(I6/'YTD &amp; Goals'!I91)</f>
        <v>#DIV/0!</v>
      </c>
      <c r="J72" s="32" t="e">
        <f>SUM(J6/'YTD &amp; Goals'!J91)</f>
        <v>#DIV/0!</v>
      </c>
      <c r="K72" s="32" t="e">
        <f>SUM(K6/'YTD &amp; Goals'!K91)</f>
        <v>#DIV/0!</v>
      </c>
      <c r="L72" s="32" t="e">
        <f>SUM(L6/'YTD &amp; Goals'!L91)</f>
        <v>#DIV/0!</v>
      </c>
      <c r="M72" s="32" t="e">
        <f>SUM(M6/'YTD &amp; Goals'!M91)</f>
        <v>#DIV/0!</v>
      </c>
      <c r="N72" s="32" t="e">
        <f>SUM(N6/'YTD &amp; Goals'!N91)</f>
        <v>#DIV/0!</v>
      </c>
      <c r="O72" s="37" t="e">
        <f>SUM(O6/'YTD &amp; Goals'!O91)</f>
        <v>#DIV/0!</v>
      </c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</row>
    <row r="73" spans="1:31">
      <c r="A73" s="38" t="s">
        <v>111</v>
      </c>
      <c r="B73" s="32" t="e">
        <f>SUM(B7/'YTD &amp; Goals'!B92)</f>
        <v>#DIV/0!</v>
      </c>
      <c r="C73" s="32" t="e">
        <f>SUM(C7/'YTD &amp; Goals'!C92)</f>
        <v>#DIV/0!</v>
      </c>
      <c r="D73" s="32" t="e">
        <f>SUM(D7/'YTD &amp; Goals'!D92)</f>
        <v>#DIV/0!</v>
      </c>
      <c r="E73" s="32" t="e">
        <f>SUM(E7/'YTD &amp; Goals'!E92)</f>
        <v>#DIV/0!</v>
      </c>
      <c r="F73" s="32" t="e">
        <f>SUM(F7/'YTD &amp; Goals'!F92)</f>
        <v>#DIV/0!</v>
      </c>
      <c r="G73" s="32" t="e">
        <f>SUM(G7/'YTD &amp; Goals'!G92)</f>
        <v>#DIV/0!</v>
      </c>
      <c r="H73" s="32" t="e">
        <f>SUM(H7/'YTD &amp; Goals'!H92)</f>
        <v>#DIV/0!</v>
      </c>
      <c r="I73" s="32" t="e">
        <f>SUM(I7/'YTD &amp; Goals'!I92)</f>
        <v>#DIV/0!</v>
      </c>
      <c r="J73" s="32" t="e">
        <f>SUM(J7/'YTD &amp; Goals'!J92)</f>
        <v>#DIV/0!</v>
      </c>
      <c r="K73" s="32" t="e">
        <f>SUM(K7/'YTD &amp; Goals'!K92)</f>
        <v>#DIV/0!</v>
      </c>
      <c r="L73" s="32" t="e">
        <f>SUM(L7/'YTD &amp; Goals'!L92)</f>
        <v>#DIV/0!</v>
      </c>
      <c r="M73" s="32" t="e">
        <f>SUM(M7/'YTD &amp; Goals'!M92)</f>
        <v>#DIV/0!</v>
      </c>
      <c r="N73" s="32" t="e">
        <f>SUM(N7/'YTD &amp; Goals'!N92)</f>
        <v>#DIV/0!</v>
      </c>
      <c r="O73" s="37" t="e">
        <f>SUM(O7/'YTD &amp; Goals'!O92)</f>
        <v>#DIV/0!</v>
      </c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</row>
    <row r="74" spans="1:31">
      <c r="A74" s="38" t="s">
        <v>112</v>
      </c>
      <c r="B74" s="32" t="e">
        <f>SUM(B8/'YTD &amp; Goals'!B93)</f>
        <v>#DIV/0!</v>
      </c>
      <c r="C74" s="32" t="e">
        <f>SUM(C8/'YTD &amp; Goals'!C93)</f>
        <v>#DIV/0!</v>
      </c>
      <c r="D74" s="32" t="e">
        <f>SUM(D8/'YTD &amp; Goals'!D93)</f>
        <v>#DIV/0!</v>
      </c>
      <c r="E74" s="32" t="e">
        <f>SUM(E8/'YTD &amp; Goals'!E93)</f>
        <v>#DIV/0!</v>
      </c>
      <c r="F74" s="32" t="e">
        <f>SUM(F8/'YTD &amp; Goals'!F93)</f>
        <v>#DIV/0!</v>
      </c>
      <c r="G74" s="32" t="e">
        <f>SUM(G8/'YTD &amp; Goals'!G93)</f>
        <v>#DIV/0!</v>
      </c>
      <c r="H74" s="32" t="e">
        <f>SUM(H8/'YTD &amp; Goals'!H93)</f>
        <v>#DIV/0!</v>
      </c>
      <c r="I74" s="32" t="e">
        <f>SUM(I8/'YTD &amp; Goals'!I93)</f>
        <v>#DIV/0!</v>
      </c>
      <c r="J74" s="32" t="e">
        <f>SUM(J8/'YTD &amp; Goals'!J93)</f>
        <v>#DIV/0!</v>
      </c>
      <c r="K74" s="32" t="e">
        <f>SUM(K8/'YTD &amp; Goals'!K93)</f>
        <v>#DIV/0!</v>
      </c>
      <c r="L74" s="32" t="e">
        <f>SUM(L8/'YTD &amp; Goals'!L93)</f>
        <v>#DIV/0!</v>
      </c>
      <c r="M74" s="32" t="e">
        <f>SUM(M8/'YTD &amp; Goals'!M93)</f>
        <v>#DIV/0!</v>
      </c>
      <c r="N74" s="32" t="e">
        <f>SUM(N8/'YTD &amp; Goals'!N93)</f>
        <v>#DIV/0!</v>
      </c>
      <c r="O74" s="37" t="e">
        <f>SUM(O8/'YTD &amp; Goals'!O93)</f>
        <v>#DIV/0!</v>
      </c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</row>
    <row r="75" spans="1:31">
      <c r="A75" s="38" t="s">
        <v>119</v>
      </c>
      <c r="B75" s="32" t="e">
        <f>SUM(B9/'YTD &amp; Goals'!B94)</f>
        <v>#DIV/0!</v>
      </c>
      <c r="C75" s="32" t="e">
        <f>SUM(C9/'YTD &amp; Goals'!C94)</f>
        <v>#DIV/0!</v>
      </c>
      <c r="D75" s="32" t="e">
        <f>SUM(D9/'YTD &amp; Goals'!D94)</f>
        <v>#DIV/0!</v>
      </c>
      <c r="E75" s="32" t="e">
        <f>SUM(E9/'YTD &amp; Goals'!E94)</f>
        <v>#DIV/0!</v>
      </c>
      <c r="F75" s="32" t="e">
        <f>SUM(F9/'YTD &amp; Goals'!F94)</f>
        <v>#DIV/0!</v>
      </c>
      <c r="G75" s="32" t="e">
        <f>SUM(G9/'YTD &amp; Goals'!G94)</f>
        <v>#DIV/0!</v>
      </c>
      <c r="H75" s="32" t="e">
        <f>SUM(H9/'YTD &amp; Goals'!H94)</f>
        <v>#DIV/0!</v>
      </c>
      <c r="I75" s="32" t="e">
        <f>SUM(I9/'YTD &amp; Goals'!I94)</f>
        <v>#DIV/0!</v>
      </c>
      <c r="J75" s="32" t="e">
        <f>SUM(J9/'YTD &amp; Goals'!J94)</f>
        <v>#DIV/0!</v>
      </c>
      <c r="K75" s="32" t="e">
        <f>SUM(K9/'YTD &amp; Goals'!K94)</f>
        <v>#DIV/0!</v>
      </c>
      <c r="L75" s="32" t="e">
        <f>SUM(L9/'YTD &amp; Goals'!L94)</f>
        <v>#DIV/0!</v>
      </c>
      <c r="M75" s="32" t="e">
        <f>SUM(M9/'YTD &amp; Goals'!M94)</f>
        <v>#DIV/0!</v>
      </c>
      <c r="N75" s="32" t="e">
        <f>SUM(N9/'YTD &amp; Goals'!N94)</f>
        <v>#DIV/0!</v>
      </c>
      <c r="O75" s="37" t="e">
        <f>SUM(O9/'YTD &amp; Goals'!O94)</f>
        <v>#DIV/0!</v>
      </c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</row>
    <row r="76" spans="1:31">
      <c r="A76" s="38" t="s">
        <v>114</v>
      </c>
      <c r="B76" s="32" t="e">
        <f>SUM(B10/'YTD &amp; Goals'!B95)</f>
        <v>#DIV/0!</v>
      </c>
      <c r="C76" s="32" t="e">
        <f>SUM(C10/'YTD &amp; Goals'!C95)</f>
        <v>#DIV/0!</v>
      </c>
      <c r="D76" s="32" t="e">
        <f>SUM(D10/'YTD &amp; Goals'!D95)</f>
        <v>#DIV/0!</v>
      </c>
      <c r="E76" s="32" t="e">
        <f>SUM(E10/'YTD &amp; Goals'!E95)</f>
        <v>#DIV/0!</v>
      </c>
      <c r="F76" s="32" t="e">
        <f>SUM(F10/'YTD &amp; Goals'!F95)</f>
        <v>#DIV/0!</v>
      </c>
      <c r="G76" s="32" t="e">
        <f>SUM(G10/'YTD &amp; Goals'!G95)</f>
        <v>#DIV/0!</v>
      </c>
      <c r="H76" s="32" t="e">
        <f>SUM(H10/'YTD &amp; Goals'!H95)</f>
        <v>#DIV/0!</v>
      </c>
      <c r="I76" s="32" t="e">
        <f>SUM(I10/'YTD &amp; Goals'!I95)</f>
        <v>#DIV/0!</v>
      </c>
      <c r="J76" s="32" t="e">
        <f>SUM(J10/'YTD &amp; Goals'!J95)</f>
        <v>#DIV/0!</v>
      </c>
      <c r="K76" s="32" t="e">
        <f>SUM(K10/'YTD &amp; Goals'!K95)</f>
        <v>#DIV/0!</v>
      </c>
      <c r="L76" s="32" t="e">
        <f>SUM(L10/'YTD &amp; Goals'!L95)</f>
        <v>#DIV/0!</v>
      </c>
      <c r="M76" s="32" t="e">
        <f>SUM(M10/'YTD &amp; Goals'!M95)</f>
        <v>#DIV/0!</v>
      </c>
      <c r="N76" s="32" t="e">
        <f>SUM(N10/'YTD &amp; Goals'!N95)</f>
        <v>#DIV/0!</v>
      </c>
      <c r="O76" s="37" t="e">
        <f>SUM(O10/'YTD &amp; Goals'!O95)</f>
        <v>#DIV/0!</v>
      </c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</row>
    <row r="77" spans="1:31">
      <c r="A77" s="38" t="s">
        <v>115</v>
      </c>
      <c r="B77" s="32" t="e">
        <f>SUM(B11/'YTD &amp; Goals'!B96)</f>
        <v>#DIV/0!</v>
      </c>
      <c r="C77" s="32" t="e">
        <f>SUM(C11/'YTD &amp; Goals'!C96)</f>
        <v>#DIV/0!</v>
      </c>
      <c r="D77" s="32" t="e">
        <f>SUM(D11/'YTD &amp; Goals'!D96)</f>
        <v>#DIV/0!</v>
      </c>
      <c r="E77" s="32" t="e">
        <f>SUM(E11/'YTD &amp; Goals'!E96)</f>
        <v>#DIV/0!</v>
      </c>
      <c r="F77" s="32" t="e">
        <f>SUM(F11/'YTD &amp; Goals'!F96)</f>
        <v>#DIV/0!</v>
      </c>
      <c r="G77" s="32" t="e">
        <f>SUM(G11/'YTD &amp; Goals'!G96)</f>
        <v>#DIV/0!</v>
      </c>
      <c r="H77" s="32" t="e">
        <f>SUM(H11/'YTD &amp; Goals'!H96)</f>
        <v>#DIV/0!</v>
      </c>
      <c r="I77" s="32" t="e">
        <f>SUM(I11/'YTD &amp; Goals'!I96)</f>
        <v>#DIV/0!</v>
      </c>
      <c r="J77" s="32" t="e">
        <f>SUM(J11/'YTD &amp; Goals'!J96)</f>
        <v>#DIV/0!</v>
      </c>
      <c r="K77" s="32" t="e">
        <f>SUM(K11/'YTD &amp; Goals'!K96)</f>
        <v>#DIV/0!</v>
      </c>
      <c r="L77" s="32" t="e">
        <f>SUM(L11/'YTD &amp; Goals'!L96)</f>
        <v>#DIV/0!</v>
      </c>
      <c r="M77" s="32" t="e">
        <f>SUM(M11/'YTD &amp; Goals'!M96)</f>
        <v>#DIV/0!</v>
      </c>
      <c r="N77" s="32" t="e">
        <f>SUM(N11/'YTD &amp; Goals'!N96)</f>
        <v>#DIV/0!</v>
      </c>
      <c r="O77" s="37" t="e">
        <f>SUM(O11/'YTD &amp; Goals'!O96)</f>
        <v>#DIV/0!</v>
      </c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</row>
    <row r="78" spans="1:31">
      <c r="A78" s="38" t="s">
        <v>116</v>
      </c>
      <c r="B78" s="32" t="e">
        <f>SUM(B12/'YTD &amp; Goals'!B97)</f>
        <v>#DIV/0!</v>
      </c>
      <c r="C78" s="32" t="e">
        <f>SUM(C12/'YTD &amp; Goals'!C97)</f>
        <v>#DIV/0!</v>
      </c>
      <c r="D78" s="32" t="e">
        <f>SUM(D12/'YTD &amp; Goals'!D97)</f>
        <v>#DIV/0!</v>
      </c>
      <c r="E78" s="32" t="e">
        <f>SUM(E12/'YTD &amp; Goals'!E97)</f>
        <v>#DIV/0!</v>
      </c>
      <c r="F78" s="32" t="e">
        <f>SUM(F12/'YTD &amp; Goals'!F97)</f>
        <v>#DIV/0!</v>
      </c>
      <c r="G78" s="32" t="e">
        <f>SUM(G12/'YTD &amp; Goals'!G97)</f>
        <v>#DIV/0!</v>
      </c>
      <c r="H78" s="32" t="e">
        <f>SUM(H12/'YTD &amp; Goals'!H97)</f>
        <v>#DIV/0!</v>
      </c>
      <c r="I78" s="32" t="e">
        <f>SUM(I12/'YTD &amp; Goals'!I97)</f>
        <v>#DIV/0!</v>
      </c>
      <c r="J78" s="32" t="e">
        <f>SUM(J12/'YTD &amp; Goals'!J97)</f>
        <v>#DIV/0!</v>
      </c>
      <c r="K78" s="32" t="e">
        <f>SUM(K12/'YTD &amp; Goals'!K97)</f>
        <v>#DIV/0!</v>
      </c>
      <c r="L78" s="32" t="e">
        <f>SUM(L12/'YTD &amp; Goals'!L97)</f>
        <v>#DIV/0!</v>
      </c>
      <c r="M78" s="32" t="e">
        <f>SUM(M12/'YTD &amp; Goals'!M97)</f>
        <v>#DIV/0!</v>
      </c>
      <c r="N78" s="32" t="e">
        <f>SUM(N12/'YTD &amp; Goals'!N97)</f>
        <v>#DIV/0!</v>
      </c>
      <c r="O78" s="37" t="e">
        <f>SUM(O12/'YTD &amp; Goals'!O97)</f>
        <v>#DIV/0!</v>
      </c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</row>
    <row r="79" spans="1:31">
      <c r="A79" s="38" t="s">
        <v>117</v>
      </c>
      <c r="B79" s="32" t="e">
        <f>SUM(B13/'YTD &amp; Goals'!B98)</f>
        <v>#DIV/0!</v>
      </c>
      <c r="C79" s="32" t="e">
        <f>SUM(C13/'YTD &amp; Goals'!C98)</f>
        <v>#DIV/0!</v>
      </c>
      <c r="D79" s="32" t="e">
        <f>SUM(D13/'YTD &amp; Goals'!D98)</f>
        <v>#DIV/0!</v>
      </c>
      <c r="E79" s="32" t="e">
        <f>SUM(E13/'YTD &amp; Goals'!E98)</f>
        <v>#DIV/0!</v>
      </c>
      <c r="F79" s="32" t="e">
        <f>SUM(F13/'YTD &amp; Goals'!F98)</f>
        <v>#DIV/0!</v>
      </c>
      <c r="G79" s="32" t="e">
        <f>SUM(G13/'YTD &amp; Goals'!G98)</f>
        <v>#DIV/0!</v>
      </c>
      <c r="H79" s="32" t="e">
        <f>SUM(H13/'YTD &amp; Goals'!H98)</f>
        <v>#DIV/0!</v>
      </c>
      <c r="I79" s="32" t="e">
        <f>SUM(I13/'YTD &amp; Goals'!I98)</f>
        <v>#DIV/0!</v>
      </c>
      <c r="J79" s="32" t="e">
        <f>SUM(J13/'YTD &amp; Goals'!J98)</f>
        <v>#DIV/0!</v>
      </c>
      <c r="K79" s="32" t="e">
        <f>SUM(K13/'YTD &amp; Goals'!K98)</f>
        <v>#DIV/0!</v>
      </c>
      <c r="L79" s="32" t="e">
        <f>SUM(L13/'YTD &amp; Goals'!L98)</f>
        <v>#DIV/0!</v>
      </c>
      <c r="M79" s="32" t="e">
        <f>SUM(M13/'YTD &amp; Goals'!M98)</f>
        <v>#DIV/0!</v>
      </c>
      <c r="N79" s="32" t="e">
        <f>SUM(N13/'YTD &amp; Goals'!N98)</f>
        <v>#DIV/0!</v>
      </c>
      <c r="O79" s="37" t="e">
        <f>SUM(O13/'YTD &amp; Goals'!O98)</f>
        <v>#DIV/0!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</row>
    <row r="80" spans="1:31" ht="17" thickBot="1">
      <c r="A80" s="97" t="s">
        <v>118</v>
      </c>
      <c r="B80" s="98" t="e">
        <f>SUM(B14/'YTD &amp; Goals'!B99)</f>
        <v>#DIV/0!</v>
      </c>
      <c r="C80" s="98" t="e">
        <f>SUM(C14/'YTD &amp; Goals'!C99)</f>
        <v>#DIV/0!</v>
      </c>
      <c r="D80" s="98" t="e">
        <f>SUM(D14/'YTD &amp; Goals'!D99)</f>
        <v>#DIV/0!</v>
      </c>
      <c r="E80" s="98" t="e">
        <f>SUM(E14/'YTD &amp; Goals'!E99)</f>
        <v>#DIV/0!</v>
      </c>
      <c r="F80" s="98" t="e">
        <f>SUM(F14/'YTD &amp; Goals'!F99)</f>
        <v>#DIV/0!</v>
      </c>
      <c r="G80" s="98" t="e">
        <f>SUM(G14/'YTD &amp; Goals'!G99)</f>
        <v>#DIV/0!</v>
      </c>
      <c r="H80" s="98" t="e">
        <f>SUM(H14/'YTD &amp; Goals'!H99)</f>
        <v>#DIV/0!</v>
      </c>
      <c r="I80" s="98" t="e">
        <f>SUM(I14/'YTD &amp; Goals'!I99)</f>
        <v>#DIV/0!</v>
      </c>
      <c r="J80" s="98" t="e">
        <f>SUM(J14/'YTD &amp; Goals'!J99)</f>
        <v>#DIV/0!</v>
      </c>
      <c r="K80" s="98" t="e">
        <f>SUM(K14/'YTD &amp; Goals'!K99)</f>
        <v>#DIV/0!</v>
      </c>
      <c r="L80" s="98" t="e">
        <f>SUM(L14/'YTD &amp; Goals'!L99)</f>
        <v>#DIV/0!</v>
      </c>
      <c r="M80" s="98" t="e">
        <f>SUM(M14/'YTD &amp; Goals'!M99)</f>
        <v>#DIV/0!</v>
      </c>
      <c r="N80" s="98" t="e">
        <f>SUM(N14/'YTD &amp; Goals'!N99)</f>
        <v>#DIV/0!</v>
      </c>
      <c r="O80" s="99" t="e">
        <f>SUM(O14/'YTD &amp; Goals'!O99)</f>
        <v>#DIV/0!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</row>
    <row r="81" spans="1:31" ht="17" thickBot="1">
      <c r="A81" s="40" t="s">
        <v>15</v>
      </c>
      <c r="B81" s="41" t="e">
        <f>SUM(B15/'YTD &amp; Goals'!B100)</f>
        <v>#DIV/0!</v>
      </c>
      <c r="C81" s="41" t="e">
        <f>SUM(C15/'YTD &amp; Goals'!C100)</f>
        <v>#DIV/0!</v>
      </c>
      <c r="D81" s="41" t="e">
        <f>SUM(D15/'YTD &amp; Goals'!D100)</f>
        <v>#DIV/0!</v>
      </c>
      <c r="E81" s="41" t="e">
        <f>SUM(E15/'YTD &amp; Goals'!E100)</f>
        <v>#DIV/0!</v>
      </c>
      <c r="F81" s="41" t="e">
        <f>SUM(F15/'YTD &amp; Goals'!F100)</f>
        <v>#DIV/0!</v>
      </c>
      <c r="G81" s="41" t="e">
        <f>SUM(G15/'YTD &amp; Goals'!G100)</f>
        <v>#DIV/0!</v>
      </c>
      <c r="H81" s="41" t="e">
        <f>SUM(H15/'YTD &amp; Goals'!H100)</f>
        <v>#DIV/0!</v>
      </c>
      <c r="I81" s="41" t="e">
        <f>SUM(I15/'YTD &amp; Goals'!I100)</f>
        <v>#DIV/0!</v>
      </c>
      <c r="J81" s="41" t="e">
        <f>SUM(J15/'YTD &amp; Goals'!J100)</f>
        <v>#DIV/0!</v>
      </c>
      <c r="K81" s="41" t="e">
        <f>SUM(K15/'YTD &amp; Goals'!K100)</f>
        <v>#DIV/0!</v>
      </c>
      <c r="L81" s="41" t="e">
        <f>SUM(L15/'YTD &amp; Goals'!L100)</f>
        <v>#DIV/0!</v>
      </c>
      <c r="M81" s="41" t="e">
        <f>SUM(M15/'YTD &amp; Goals'!M100)</f>
        <v>#DIV/0!</v>
      </c>
      <c r="N81" s="41" t="e">
        <f>SUM(N15/'YTD &amp; Goals'!N100)</f>
        <v>#DIV/0!</v>
      </c>
      <c r="O81" s="42" t="e">
        <f>SUM(O15/'YTD &amp; Goals'!O100)</f>
        <v>#DIV/0!</v>
      </c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</row>
  </sheetData>
  <mergeCells count="9">
    <mergeCell ref="A67:O67"/>
    <mergeCell ref="Q1:AE1"/>
    <mergeCell ref="Q18:AE18"/>
    <mergeCell ref="Q34:AE34"/>
    <mergeCell ref="Q51:AE51"/>
    <mergeCell ref="A1:O1"/>
    <mergeCell ref="A18:O18"/>
    <mergeCell ref="A34:O34"/>
    <mergeCell ref="A51:O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766C-78C4-3E4E-8938-629DCCA6F5C6}">
  <dimension ref="A1:AE196"/>
  <sheetViews>
    <sheetView zoomScaleNormal="100" workbookViewId="0">
      <selection activeCell="Q100" sqref="Q100:AE100"/>
    </sheetView>
  </sheetViews>
  <sheetFormatPr baseColWidth="10" defaultRowHeight="16"/>
  <cols>
    <col min="1" max="1" width="26.83203125" customWidth="1"/>
    <col min="17" max="17" width="28.5" customWidth="1"/>
  </cols>
  <sheetData>
    <row r="1" spans="1:31" ht="22" thickBot="1">
      <c r="A1" s="129" t="s">
        <v>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83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21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95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142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22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154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69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23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F9BF-87A0-AF41-836F-004FE8B38953}">
  <dimension ref="A1:AE196"/>
  <sheetViews>
    <sheetView workbookViewId="0">
      <selection activeCell="Q100" sqref="Q100:AE100"/>
    </sheetView>
  </sheetViews>
  <sheetFormatPr baseColWidth="10" defaultRowHeight="16"/>
  <cols>
    <col min="1" max="1" width="27.6640625" customWidth="1"/>
    <col min="17" max="17" width="26.6640625" customWidth="1"/>
  </cols>
  <sheetData>
    <row r="1" spans="1:31" ht="22" thickBot="1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25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131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96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143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26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155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70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27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A1E2-6B62-9545-8408-5B10A71A049A}">
  <dimension ref="A1:AE196"/>
  <sheetViews>
    <sheetView topLeftCell="R2" workbookViewId="0">
      <selection activeCell="Q100" sqref="Q100:AE100"/>
    </sheetView>
  </sheetViews>
  <sheetFormatPr baseColWidth="10" defaultRowHeight="16"/>
  <cols>
    <col min="1" max="1" width="27.83203125" customWidth="1"/>
    <col min="17" max="17" width="26.5" customWidth="1"/>
  </cols>
  <sheetData>
    <row r="1" spans="1:31" ht="22" thickBot="1">
      <c r="A1" s="129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85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29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132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97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144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30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156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71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31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2CBF-F1B7-914E-83BF-3CA8C9403604}">
  <dimension ref="A1:AE196"/>
  <sheetViews>
    <sheetView topLeftCell="J94" workbookViewId="0">
      <selection activeCell="Q100" sqref="Q100:AE100"/>
    </sheetView>
  </sheetViews>
  <sheetFormatPr baseColWidth="10" defaultRowHeight="16"/>
  <cols>
    <col min="1" max="1" width="27.6640625" customWidth="1"/>
    <col min="17" max="17" width="26.33203125" customWidth="1"/>
  </cols>
  <sheetData>
    <row r="1" spans="1:31" ht="22" thickBot="1">
      <c r="A1" s="129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86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33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133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99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145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34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157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72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35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B59A-464A-9A42-BB73-A3C9AA58E184}">
  <dimension ref="A1:AE196"/>
  <sheetViews>
    <sheetView topLeftCell="AL49" workbookViewId="0">
      <selection activeCell="Q100" sqref="Q100:AE100"/>
    </sheetView>
  </sheetViews>
  <sheetFormatPr baseColWidth="10" defaultRowHeight="16"/>
  <cols>
    <col min="1" max="1" width="26.33203125" customWidth="1"/>
    <col min="17" max="17" width="27" customWidth="1"/>
  </cols>
  <sheetData>
    <row r="1" spans="1:31" ht="22" thickBot="1">
      <c r="A1" s="129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87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37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134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98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146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38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158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73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39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8AA7-5E7B-C140-AD2E-ECCA90875CD6}">
  <dimension ref="A1:AE196"/>
  <sheetViews>
    <sheetView topLeftCell="G98" workbookViewId="0">
      <selection activeCell="Q100" sqref="Q100:AE100"/>
    </sheetView>
  </sheetViews>
  <sheetFormatPr baseColWidth="10" defaultRowHeight="16"/>
  <cols>
    <col min="1" max="1" width="28.6640625" customWidth="1"/>
    <col min="17" max="17" width="27.33203125" customWidth="1"/>
  </cols>
  <sheetData>
    <row r="1" spans="1:31" ht="22" thickBot="1">
      <c r="A1" s="129" t="s">
        <v>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88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41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135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147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42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159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74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43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40C9-78DA-514E-9B51-7A07553E7924}">
  <dimension ref="A1:AE196"/>
  <sheetViews>
    <sheetView topLeftCell="D100" workbookViewId="0">
      <selection activeCell="Q100" sqref="Q100:AE100"/>
    </sheetView>
  </sheetViews>
  <sheetFormatPr baseColWidth="10" defaultRowHeight="16"/>
  <cols>
    <col min="1" max="1" width="30.1640625" customWidth="1"/>
    <col min="17" max="17" width="26.5" customWidth="1"/>
  </cols>
  <sheetData>
    <row r="1" spans="1:31" ht="22" thickBot="1">
      <c r="A1" s="129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89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45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136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148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46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160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O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 t="shared" si="6"/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75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47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A230-3FA4-1F43-8C7B-ACA4CA1B1210}">
  <dimension ref="A1:AE196"/>
  <sheetViews>
    <sheetView topLeftCell="F95" workbookViewId="0">
      <selection activeCell="Q100" sqref="Q100:AE100"/>
    </sheetView>
  </sheetViews>
  <sheetFormatPr baseColWidth="10" defaultRowHeight="16"/>
  <cols>
    <col min="1" max="1" width="31" customWidth="1"/>
    <col min="17" max="17" width="28" customWidth="1"/>
  </cols>
  <sheetData>
    <row r="1" spans="1:31" ht="22" thickBot="1">
      <c r="A1" s="129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126" t="s">
        <v>90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1:31" ht="17" thickBot="1">
      <c r="A2" s="4" t="s">
        <v>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13</v>
      </c>
      <c r="H2" s="5" t="s">
        <v>5</v>
      </c>
      <c r="I2" s="5" t="s">
        <v>6</v>
      </c>
      <c r="J2" s="5" t="s">
        <v>8</v>
      </c>
      <c r="K2" s="5" t="s">
        <v>9</v>
      </c>
      <c r="L2" s="5" t="s">
        <v>10</v>
      </c>
      <c r="M2" s="5" t="s">
        <v>7</v>
      </c>
      <c r="N2" s="5" t="s">
        <v>12</v>
      </c>
      <c r="O2" s="6" t="s">
        <v>11</v>
      </c>
      <c r="Q2" s="58" t="s">
        <v>14</v>
      </c>
      <c r="R2" s="59" t="s">
        <v>0</v>
      </c>
      <c r="S2" s="59" t="s">
        <v>1</v>
      </c>
      <c r="T2" s="59" t="s">
        <v>2</v>
      </c>
      <c r="U2" s="59" t="s">
        <v>3</v>
      </c>
      <c r="V2" s="59" t="s">
        <v>4</v>
      </c>
      <c r="W2" s="59" t="s">
        <v>13</v>
      </c>
      <c r="X2" s="59" t="s">
        <v>5</v>
      </c>
      <c r="Y2" s="59" t="s">
        <v>6</v>
      </c>
      <c r="Z2" s="59" t="s">
        <v>8</v>
      </c>
      <c r="AA2" s="59" t="s">
        <v>9</v>
      </c>
      <c r="AB2" s="59" t="s">
        <v>10</v>
      </c>
      <c r="AC2" s="59" t="s">
        <v>7</v>
      </c>
      <c r="AD2" s="59" t="s">
        <v>12</v>
      </c>
      <c r="AE2" s="60" t="s">
        <v>11</v>
      </c>
    </row>
    <row r="3" spans="1:3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Q3" s="6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65"/>
    </row>
    <row r="4" spans="1:3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Q4" s="6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7"/>
    </row>
    <row r="5" spans="1:3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Q5" s="6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67"/>
    </row>
    <row r="6" spans="1:3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Q6" s="6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67"/>
    </row>
    <row r="7" spans="1:3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Q7" s="6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67"/>
    </row>
    <row r="8" spans="1:3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Q8" s="6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67"/>
    </row>
    <row r="9" spans="1:3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Q9" s="6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67"/>
    </row>
    <row r="10" spans="1:3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Q10" s="6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67"/>
    </row>
    <row r="11" spans="1:3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Q11" s="6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67"/>
    </row>
    <row r="12" spans="1:3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Q12" s="6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67"/>
    </row>
    <row r="13" spans="1:3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Q13" s="6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67"/>
    </row>
    <row r="14" spans="1:3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Q14" s="6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67"/>
    </row>
    <row r="15" spans="1:3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Q15" s="6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7"/>
    </row>
    <row r="16" spans="1:3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Q16" s="6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67"/>
    </row>
    <row r="17" spans="1:3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Q17" s="6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67"/>
    </row>
    <row r="18" spans="1:3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  <c r="Q18" s="6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67"/>
    </row>
    <row r="19" spans="1:3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  <c r="Q19" s="6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67"/>
    </row>
    <row r="20" spans="1:3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Q20" s="6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67"/>
    </row>
    <row r="21" spans="1:3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Q21" s="6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67"/>
    </row>
    <row r="22" spans="1:3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Q22" s="6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67"/>
    </row>
    <row r="23" spans="1:3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Q23" s="6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67"/>
    </row>
    <row r="24" spans="1:3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  <c r="Q24" s="6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67"/>
    </row>
    <row r="25" spans="1:3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Q25" s="6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67"/>
    </row>
    <row r="26" spans="1:3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Q26" s="6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67"/>
    </row>
    <row r="27" spans="1:3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Q27" s="6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67"/>
    </row>
    <row r="28" spans="1:3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Q28" s="6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67"/>
    </row>
    <row r="29" spans="1:3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Q29" s="6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67"/>
    </row>
    <row r="30" spans="1:31" ht="17" thickBo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Q30" s="6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9"/>
    </row>
    <row r="31" spans="1:31" ht="17" thickBot="1">
      <c r="A31" s="7" t="s">
        <v>15</v>
      </c>
      <c r="B31" s="8">
        <f>SUM(B3:B30)</f>
        <v>0</v>
      </c>
      <c r="C31" s="8">
        <f t="shared" ref="C31:O31" si="0">SUM(C3:C30)</f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Q31" s="62" t="s">
        <v>15</v>
      </c>
      <c r="R31" s="63">
        <f>SUM(R3:R30)</f>
        <v>0</v>
      </c>
      <c r="S31" s="63">
        <f t="shared" ref="S31:AE31" si="1">SUM(S3:S30)</f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</row>
    <row r="33" spans="1:31" ht="17" thickBot="1"/>
    <row r="34" spans="1:31" ht="22" thickBot="1">
      <c r="A34" s="132" t="s">
        <v>49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Q34" s="135" t="s">
        <v>137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7"/>
    </row>
    <row r="35" spans="1:31" ht="17" thickBot="1">
      <c r="A35" s="4" t="s">
        <v>14</v>
      </c>
      <c r="B35" s="5" t="s">
        <v>0</v>
      </c>
      <c r="C35" s="5" t="s">
        <v>1</v>
      </c>
      <c r="D35" s="5" t="s">
        <v>2</v>
      </c>
      <c r="E35" s="5" t="s">
        <v>3</v>
      </c>
      <c r="F35" s="5" t="s">
        <v>4</v>
      </c>
      <c r="G35" s="5" t="s">
        <v>13</v>
      </c>
      <c r="H35" s="5" t="s">
        <v>5</v>
      </c>
      <c r="I35" s="5" t="s">
        <v>6</v>
      </c>
      <c r="J35" s="5" t="s">
        <v>8</v>
      </c>
      <c r="K35" s="5" t="s">
        <v>9</v>
      </c>
      <c r="L35" s="5" t="s">
        <v>10</v>
      </c>
      <c r="M35" s="5" t="s">
        <v>7</v>
      </c>
      <c r="N35" s="5" t="s">
        <v>12</v>
      </c>
      <c r="O35" s="6" t="s">
        <v>11</v>
      </c>
      <c r="Q35" s="43" t="s">
        <v>14</v>
      </c>
      <c r="R35" s="29" t="s">
        <v>0</v>
      </c>
      <c r="S35" s="29" t="s">
        <v>1</v>
      </c>
      <c r="T35" s="29" t="s">
        <v>2</v>
      </c>
      <c r="U35" s="29" t="s">
        <v>3</v>
      </c>
      <c r="V35" s="29" t="s">
        <v>4</v>
      </c>
      <c r="W35" s="29" t="s">
        <v>13</v>
      </c>
      <c r="X35" s="29" t="s">
        <v>5</v>
      </c>
      <c r="Y35" s="29" t="s">
        <v>6</v>
      </c>
      <c r="Z35" s="29" t="s">
        <v>8</v>
      </c>
      <c r="AA35" s="29" t="s">
        <v>9</v>
      </c>
      <c r="AB35" s="29" t="s">
        <v>10</v>
      </c>
      <c r="AC35" s="29" t="s">
        <v>7</v>
      </c>
      <c r="AD35" s="29" t="s">
        <v>12</v>
      </c>
      <c r="AE35" s="30" t="s">
        <v>11</v>
      </c>
    </row>
    <row r="36" spans="1:3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44"/>
    </row>
    <row r="37" spans="1:3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3"/>
    </row>
    <row r="38" spans="1:3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3"/>
    </row>
    <row r="39" spans="1:3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3"/>
    </row>
    <row r="40" spans="1:3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3"/>
    </row>
    <row r="41" spans="1:3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3"/>
    </row>
    <row r="42" spans="1:3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3"/>
    </row>
    <row r="43" spans="1:3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3"/>
    </row>
    <row r="44" spans="1:3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3"/>
    </row>
    <row r="45" spans="1:3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3"/>
    </row>
    <row r="46" spans="1:3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3"/>
    </row>
    <row r="47" spans="1:3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3"/>
    </row>
    <row r="48" spans="1:3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3"/>
    </row>
    <row r="49" spans="1:3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3"/>
    </row>
    <row r="50" spans="1:3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3"/>
    </row>
    <row r="51" spans="1:3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3"/>
    </row>
    <row r="52" spans="1:3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3"/>
    </row>
    <row r="53" spans="1:3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3"/>
    </row>
    <row r="54" spans="1:3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3"/>
    </row>
    <row r="55" spans="1:3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3"/>
    </row>
    <row r="56" spans="1:3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Q56" s="12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</row>
    <row r="57" spans="1:3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Q57" s="12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3"/>
    </row>
    <row r="58" spans="1:3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Q58" s="12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3"/>
    </row>
    <row r="59" spans="1:3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Q59" s="12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3"/>
    </row>
    <row r="60" spans="1:3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Q60" s="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</row>
    <row r="61" spans="1:3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Q61" s="12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3"/>
    </row>
    <row r="62" spans="1:3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Q62" s="12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3"/>
    </row>
    <row r="63" spans="1:31" ht="17" thickBo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Q63" s="93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</row>
    <row r="64" spans="1:31" ht="17" thickBot="1">
      <c r="A64" s="7" t="s">
        <v>15</v>
      </c>
      <c r="B64" s="8">
        <f>SUM(B36:B63)</f>
        <v>0</v>
      </c>
      <c r="C64" s="8">
        <f t="shared" ref="C64:O64" si="2">SUM(C36:C63)</f>
        <v>0</v>
      </c>
      <c r="D64" s="8">
        <f t="shared" si="2"/>
        <v>0</v>
      </c>
      <c r="E64" s="8">
        <f t="shared" si="2"/>
        <v>0</v>
      </c>
      <c r="F64" s="8">
        <f t="shared" si="2"/>
        <v>0</v>
      </c>
      <c r="G64" s="8">
        <f t="shared" si="2"/>
        <v>0</v>
      </c>
      <c r="H64" s="8">
        <f t="shared" si="2"/>
        <v>0</v>
      </c>
      <c r="I64" s="8">
        <f t="shared" si="2"/>
        <v>0</v>
      </c>
      <c r="J64" s="8">
        <f t="shared" si="2"/>
        <v>0</v>
      </c>
      <c r="K64" s="8">
        <f t="shared" si="2"/>
        <v>0</v>
      </c>
      <c r="L64" s="8">
        <f t="shared" si="2"/>
        <v>0</v>
      </c>
      <c r="M64" s="8">
        <f t="shared" si="2"/>
        <v>0</v>
      </c>
      <c r="N64" s="8">
        <f t="shared" si="2"/>
        <v>0</v>
      </c>
      <c r="O64" s="8">
        <f t="shared" si="2"/>
        <v>0</v>
      </c>
      <c r="Q64" s="14" t="s">
        <v>15</v>
      </c>
      <c r="R64" s="15">
        <f>SUM(R36:R63)</f>
        <v>0</v>
      </c>
      <c r="S64" s="15">
        <f t="shared" ref="S64:AE64" si="3">SUM(S36:S63)</f>
        <v>0</v>
      </c>
      <c r="T64" s="15">
        <f t="shared" si="3"/>
        <v>0</v>
      </c>
      <c r="U64" s="15">
        <f t="shared" si="3"/>
        <v>0</v>
      </c>
      <c r="V64" s="15">
        <f t="shared" si="3"/>
        <v>0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3"/>
        <v>0</v>
      </c>
      <c r="AA64" s="15">
        <f t="shared" si="3"/>
        <v>0</v>
      </c>
      <c r="AB64" s="15">
        <f t="shared" si="3"/>
        <v>0</v>
      </c>
      <c r="AC64" s="15">
        <f t="shared" si="3"/>
        <v>0</v>
      </c>
      <c r="AD64" s="15">
        <f t="shared" si="3"/>
        <v>0</v>
      </c>
      <c r="AE64" s="15">
        <f t="shared" si="3"/>
        <v>0</v>
      </c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1" ht="17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1" ht="22" thickBot="1">
      <c r="A67" s="120" t="s">
        <v>102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2"/>
      <c r="Q67" s="138" t="s">
        <v>149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40"/>
    </row>
    <row r="68" spans="1:31" ht="17" thickBot="1">
      <c r="A68" s="4" t="s">
        <v>14</v>
      </c>
      <c r="B68" s="5" t="s">
        <v>0</v>
      </c>
      <c r="C68" s="5" t="s">
        <v>1</v>
      </c>
      <c r="D68" s="5" t="s">
        <v>2</v>
      </c>
      <c r="E68" s="5" t="s">
        <v>3</v>
      </c>
      <c r="F68" s="5" t="s">
        <v>4</v>
      </c>
      <c r="G68" s="5" t="s">
        <v>13</v>
      </c>
      <c r="H68" s="5" t="s">
        <v>5</v>
      </c>
      <c r="I68" s="5" t="s">
        <v>6</v>
      </c>
      <c r="J68" s="5" t="s">
        <v>8</v>
      </c>
      <c r="K68" s="5" t="s">
        <v>9</v>
      </c>
      <c r="L68" s="5" t="s">
        <v>10</v>
      </c>
      <c r="M68" s="5" t="s">
        <v>7</v>
      </c>
      <c r="N68" s="5" t="s">
        <v>12</v>
      </c>
      <c r="O68" s="6" t="s">
        <v>11</v>
      </c>
      <c r="Q68" s="18" t="s">
        <v>14</v>
      </c>
      <c r="R68" s="19" t="s">
        <v>0</v>
      </c>
      <c r="S68" s="19" t="s">
        <v>1</v>
      </c>
      <c r="T68" s="19" t="s">
        <v>2</v>
      </c>
      <c r="U68" s="19" t="s">
        <v>3</v>
      </c>
      <c r="V68" s="19" t="s">
        <v>4</v>
      </c>
      <c r="W68" s="19" t="s">
        <v>13</v>
      </c>
      <c r="X68" s="19" t="s">
        <v>5</v>
      </c>
      <c r="Y68" s="19" t="s">
        <v>6</v>
      </c>
      <c r="Z68" s="19" t="s">
        <v>8</v>
      </c>
      <c r="AA68" s="19" t="s">
        <v>9</v>
      </c>
      <c r="AB68" s="19" t="s">
        <v>10</v>
      </c>
      <c r="AC68" s="19" t="s">
        <v>7</v>
      </c>
      <c r="AD68" s="19" t="s">
        <v>12</v>
      </c>
      <c r="AE68" s="20" t="s">
        <v>11</v>
      </c>
    </row>
    <row r="69" spans="1:3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Q69" s="21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2"/>
    </row>
    <row r="70" spans="1:3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Q70" s="23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24"/>
    </row>
    <row r="71" spans="1:3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Q71" s="23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24"/>
    </row>
    <row r="72" spans="1:3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Q72" s="23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24"/>
    </row>
    <row r="73" spans="1:3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Q73" s="23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24"/>
    </row>
    <row r="74" spans="1:3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Q74" s="23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24"/>
    </row>
    <row r="75" spans="1:3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Q75" s="23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24"/>
    </row>
    <row r="76" spans="1:3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Q76" s="23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24"/>
    </row>
    <row r="77" spans="1:3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Q77" s="23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24"/>
    </row>
    <row r="78" spans="1:3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Q78" s="23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24"/>
    </row>
    <row r="79" spans="1:3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Q79" s="23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24"/>
    </row>
    <row r="80" spans="1:3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Q80" s="23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24"/>
    </row>
    <row r="81" spans="1:3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Q81" s="23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24"/>
    </row>
    <row r="82" spans="1:3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Q82" s="23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24"/>
    </row>
    <row r="83" spans="1:3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Q83" s="23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24"/>
    </row>
    <row r="84" spans="1:3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Q84" s="23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24"/>
    </row>
    <row r="85" spans="1:3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Q85" s="23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24"/>
    </row>
    <row r="86" spans="1:3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Q86" s="23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24"/>
    </row>
    <row r="87" spans="1:3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Q87" s="23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24"/>
    </row>
    <row r="88" spans="1:3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Q88" s="23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24"/>
    </row>
    <row r="89" spans="1:3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Q89" s="23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24"/>
    </row>
    <row r="90" spans="1:3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Q90" s="23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24"/>
    </row>
    <row r="91" spans="1:3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Q91" s="23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24"/>
    </row>
    <row r="92" spans="1:3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Q92" s="23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24"/>
    </row>
    <row r="93" spans="1:3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Q93" s="23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24"/>
    </row>
    <row r="94" spans="1:3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Q94" s="23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24"/>
    </row>
    <row r="95" spans="1:3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Q95" s="23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24"/>
    </row>
    <row r="96" spans="1:31" ht="17" thickBo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Q96" s="102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4"/>
    </row>
    <row r="97" spans="1:31" ht="17" thickBot="1">
      <c r="A97" s="7" t="s">
        <v>15</v>
      </c>
      <c r="B97" s="8">
        <f>SUM(B69:B96)</f>
        <v>0</v>
      </c>
      <c r="C97" s="8">
        <f t="shared" ref="C97:O97" si="4">SUM(C69:C96)</f>
        <v>0</v>
      </c>
      <c r="D97" s="8">
        <f t="shared" si="4"/>
        <v>0</v>
      </c>
      <c r="E97" s="8">
        <f t="shared" si="4"/>
        <v>0</v>
      </c>
      <c r="F97" s="8">
        <f t="shared" si="4"/>
        <v>0</v>
      </c>
      <c r="G97" s="8">
        <f t="shared" si="4"/>
        <v>0</v>
      </c>
      <c r="H97" s="8">
        <f t="shared" si="4"/>
        <v>0</v>
      </c>
      <c r="I97" s="8">
        <f t="shared" si="4"/>
        <v>0</v>
      </c>
      <c r="J97" s="8">
        <f t="shared" si="4"/>
        <v>0</v>
      </c>
      <c r="K97" s="8">
        <f t="shared" si="4"/>
        <v>0</v>
      </c>
      <c r="L97" s="8">
        <f t="shared" si="4"/>
        <v>0</v>
      </c>
      <c r="M97" s="8">
        <f t="shared" si="4"/>
        <v>0</v>
      </c>
      <c r="N97" s="8">
        <f t="shared" si="4"/>
        <v>0</v>
      </c>
      <c r="O97" s="8">
        <f t="shared" si="4"/>
        <v>0</v>
      </c>
      <c r="Q97" s="25" t="s">
        <v>15</v>
      </c>
      <c r="R97" s="26">
        <f>SUM(R69:R96)</f>
        <v>0</v>
      </c>
      <c r="S97" s="26">
        <f t="shared" ref="S97:AE97" si="5">SUM(S69:S96)</f>
        <v>0</v>
      </c>
      <c r="T97" s="26">
        <f t="shared" si="5"/>
        <v>0</v>
      </c>
      <c r="U97" s="26">
        <f t="shared" si="5"/>
        <v>0</v>
      </c>
      <c r="V97" s="26">
        <f t="shared" si="5"/>
        <v>0</v>
      </c>
      <c r="W97" s="26">
        <f t="shared" si="5"/>
        <v>0</v>
      </c>
      <c r="X97" s="26">
        <f t="shared" si="5"/>
        <v>0</v>
      </c>
      <c r="Y97" s="26">
        <f t="shared" si="5"/>
        <v>0</v>
      </c>
      <c r="Z97" s="26">
        <f t="shared" si="5"/>
        <v>0</v>
      </c>
      <c r="AA97" s="26">
        <f t="shared" si="5"/>
        <v>0</v>
      </c>
      <c r="AB97" s="26">
        <f t="shared" si="5"/>
        <v>0</v>
      </c>
      <c r="AC97" s="26">
        <f t="shared" si="5"/>
        <v>0</v>
      </c>
      <c r="AD97" s="26">
        <f t="shared" si="5"/>
        <v>0</v>
      </c>
      <c r="AE97" s="26">
        <f t="shared" si="5"/>
        <v>0</v>
      </c>
    </row>
    <row r="99" spans="1:31" ht="17" thickBot="1"/>
    <row r="100" spans="1:31" ht="22" thickBot="1">
      <c r="A100" s="135" t="s">
        <v>50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7"/>
      <c r="Q100" s="123" t="s">
        <v>161</v>
      </c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5"/>
    </row>
    <row r="101" spans="1:31" ht="17" thickBot="1">
      <c r="A101" s="4" t="s">
        <v>14</v>
      </c>
      <c r="B101" s="5" t="s">
        <v>0</v>
      </c>
      <c r="C101" s="5" t="s">
        <v>1</v>
      </c>
      <c r="D101" s="5" t="s">
        <v>2</v>
      </c>
      <c r="E101" s="5" t="s">
        <v>3</v>
      </c>
      <c r="F101" s="5" t="s">
        <v>4</v>
      </c>
      <c r="G101" s="5" t="s">
        <v>13</v>
      </c>
      <c r="H101" s="5" t="s">
        <v>5</v>
      </c>
      <c r="I101" s="5" t="s">
        <v>6</v>
      </c>
      <c r="J101" s="5" t="s">
        <v>8</v>
      </c>
      <c r="K101" s="5" t="s">
        <v>9</v>
      </c>
      <c r="L101" s="5" t="s">
        <v>10</v>
      </c>
      <c r="M101" s="5" t="s">
        <v>7</v>
      </c>
      <c r="N101" s="5" t="s">
        <v>12</v>
      </c>
      <c r="O101" s="6" t="s">
        <v>11</v>
      </c>
      <c r="Q101" s="33" t="s">
        <v>14</v>
      </c>
      <c r="R101" s="34" t="s">
        <v>0</v>
      </c>
      <c r="S101" s="34" t="s">
        <v>1</v>
      </c>
      <c r="T101" s="34" t="s">
        <v>2</v>
      </c>
      <c r="U101" s="34" t="s">
        <v>3</v>
      </c>
      <c r="V101" s="34" t="s">
        <v>4</v>
      </c>
      <c r="W101" s="34" t="s">
        <v>13</v>
      </c>
      <c r="X101" s="34" t="s">
        <v>5</v>
      </c>
      <c r="Y101" s="34" t="s">
        <v>6</v>
      </c>
      <c r="Z101" s="34" t="s">
        <v>8</v>
      </c>
      <c r="AA101" s="34" t="s">
        <v>9</v>
      </c>
      <c r="AB101" s="34" t="s">
        <v>10</v>
      </c>
      <c r="AC101" s="34" t="s">
        <v>7</v>
      </c>
      <c r="AD101" s="34" t="s">
        <v>12</v>
      </c>
      <c r="AE101" s="35" t="s">
        <v>11</v>
      </c>
    </row>
    <row r="102" spans="1:3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Q102" s="36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7"/>
    </row>
    <row r="103" spans="1:3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Q103" s="38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9"/>
    </row>
    <row r="104" spans="1:3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Q104" s="38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9"/>
    </row>
    <row r="105" spans="1:3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Q105" s="38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9"/>
    </row>
    <row r="106" spans="1:3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Q106" s="38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9"/>
    </row>
    <row r="107" spans="1:3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Q107" s="38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9"/>
    </row>
    <row r="108" spans="1:3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Q108" s="38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9"/>
    </row>
    <row r="109" spans="1:3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Q109" s="38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9"/>
    </row>
    <row r="110" spans="1:3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Q110" s="38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9"/>
    </row>
    <row r="111" spans="1:3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Q111" s="38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9"/>
    </row>
    <row r="112" spans="1:3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Q112" s="38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9"/>
    </row>
    <row r="113" spans="1:3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Q113" s="38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9"/>
    </row>
    <row r="114" spans="1:3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Q114" s="38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9"/>
    </row>
    <row r="115" spans="1:3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Q115" s="38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9"/>
    </row>
    <row r="116" spans="1:3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Q116" s="38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9"/>
    </row>
    <row r="117" spans="1:3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Q117" s="3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9"/>
    </row>
    <row r="118" spans="1:3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Q118" s="38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9"/>
    </row>
    <row r="119" spans="1:3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Q119" s="38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9"/>
    </row>
    <row r="120" spans="1:3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Q120" s="38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9"/>
    </row>
    <row r="121" spans="1:3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Q121" s="38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9"/>
    </row>
    <row r="122" spans="1:3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Q122" s="38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9"/>
    </row>
    <row r="123" spans="1:3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Q123" s="38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9"/>
    </row>
    <row r="124" spans="1:3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Q124" s="38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9"/>
    </row>
    <row r="125" spans="1:3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Q125" s="38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9"/>
    </row>
    <row r="126" spans="1:3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Q126" s="38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9"/>
    </row>
    <row r="127" spans="1:3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Q127" s="38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9"/>
    </row>
    <row r="128" spans="1:3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Q128" s="38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9"/>
    </row>
    <row r="129" spans="1:31" ht="17" thickBo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Q129" s="97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6"/>
    </row>
    <row r="130" spans="1:31" ht="17" thickBot="1">
      <c r="A130" s="7" t="s">
        <v>15</v>
      </c>
      <c r="B130" s="8">
        <f>SUM(B102:B129)</f>
        <v>0</v>
      </c>
      <c r="C130" s="8">
        <f t="shared" ref="C130:N130" si="6">SUM(C102:C129)</f>
        <v>0</v>
      </c>
      <c r="D130" s="8">
        <f t="shared" si="6"/>
        <v>0</v>
      </c>
      <c r="E130" s="8">
        <f t="shared" si="6"/>
        <v>0</v>
      </c>
      <c r="F130" s="8">
        <f t="shared" si="6"/>
        <v>0</v>
      </c>
      <c r="G130" s="8">
        <f t="shared" si="6"/>
        <v>0</v>
      </c>
      <c r="H130" s="8">
        <f t="shared" si="6"/>
        <v>0</v>
      </c>
      <c r="I130" s="8">
        <f t="shared" si="6"/>
        <v>0</v>
      </c>
      <c r="J130" s="8">
        <f t="shared" si="6"/>
        <v>0</v>
      </c>
      <c r="K130" s="8">
        <f t="shared" si="6"/>
        <v>0</v>
      </c>
      <c r="L130" s="8">
        <f t="shared" si="6"/>
        <v>0</v>
      </c>
      <c r="M130" s="8">
        <f t="shared" si="6"/>
        <v>0</v>
      </c>
      <c r="N130" s="8">
        <f t="shared" si="6"/>
        <v>0</v>
      </c>
      <c r="O130" s="8">
        <f>SUM(O102:O129)</f>
        <v>0</v>
      </c>
      <c r="Q130" s="40" t="s">
        <v>15</v>
      </c>
      <c r="R130" s="41">
        <f>SUM(R102:R129)</f>
        <v>0</v>
      </c>
      <c r="S130" s="41">
        <f t="shared" ref="S130:AE130" si="7">SUM(S102:S129)</f>
        <v>0</v>
      </c>
      <c r="T130" s="41">
        <f t="shared" si="7"/>
        <v>0</v>
      </c>
      <c r="U130" s="41">
        <f t="shared" si="7"/>
        <v>0</v>
      </c>
      <c r="V130" s="41">
        <f t="shared" si="7"/>
        <v>0</v>
      </c>
      <c r="W130" s="41">
        <f t="shared" si="7"/>
        <v>0</v>
      </c>
      <c r="X130" s="41">
        <f t="shared" si="7"/>
        <v>0</v>
      </c>
      <c r="Y130" s="41">
        <f t="shared" si="7"/>
        <v>0</v>
      </c>
      <c r="Z130" s="41">
        <f t="shared" si="7"/>
        <v>0</v>
      </c>
      <c r="AA130" s="41">
        <f t="shared" si="7"/>
        <v>0</v>
      </c>
      <c r="AB130" s="41">
        <f t="shared" si="7"/>
        <v>0</v>
      </c>
      <c r="AC130" s="41">
        <f t="shared" si="7"/>
        <v>0</v>
      </c>
      <c r="AD130" s="41">
        <f t="shared" si="7"/>
        <v>0</v>
      </c>
      <c r="AE130" s="41">
        <f t="shared" si="7"/>
        <v>0</v>
      </c>
    </row>
    <row r="132" spans="1:31" ht="17" thickBot="1"/>
    <row r="133" spans="1:31" ht="22" thickBot="1">
      <c r="A133" s="120" t="s">
        <v>76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2"/>
    </row>
    <row r="134" spans="1:31" ht="17" thickBot="1">
      <c r="A134" s="4" t="s">
        <v>14</v>
      </c>
      <c r="B134" s="5" t="s">
        <v>0</v>
      </c>
      <c r="C134" s="5" t="s">
        <v>1</v>
      </c>
      <c r="D134" s="5" t="s">
        <v>2</v>
      </c>
      <c r="E134" s="5" t="s">
        <v>3</v>
      </c>
      <c r="F134" s="5" t="s">
        <v>4</v>
      </c>
      <c r="G134" s="5" t="s">
        <v>13</v>
      </c>
      <c r="H134" s="5" t="s">
        <v>5</v>
      </c>
      <c r="I134" s="5" t="s">
        <v>6</v>
      </c>
      <c r="J134" s="5" t="s">
        <v>8</v>
      </c>
      <c r="K134" s="5" t="s">
        <v>9</v>
      </c>
      <c r="L134" s="5" t="s">
        <v>10</v>
      </c>
      <c r="M134" s="5" t="s">
        <v>7</v>
      </c>
      <c r="N134" s="5" t="s">
        <v>12</v>
      </c>
      <c r="O134" s="6" t="s">
        <v>11</v>
      </c>
    </row>
    <row r="135" spans="1:3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</row>
    <row r="136" spans="1:3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</row>
    <row r="137" spans="1:3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</row>
    <row r="138" spans="1:3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</row>
    <row r="139" spans="1:3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</row>
    <row r="140" spans="1:3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</row>
    <row r="141" spans="1:3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</row>
    <row r="142" spans="1:3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</row>
    <row r="143" spans="1:3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</row>
    <row r="144" spans="1:3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</row>
    <row r="145" spans="1: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</row>
    <row r="146" spans="1: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</row>
    <row r="147" spans="1: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</row>
    <row r="148" spans="1: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</row>
    <row r="149" spans="1: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</row>
    <row r="150" spans="1: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</row>
    <row r="151" spans="1: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</row>
    <row r="152" spans="1: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</row>
    <row r="153" spans="1: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</row>
    <row r="154" spans="1: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</row>
    <row r="155" spans="1: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</row>
    <row r="156" spans="1: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</row>
    <row r="158" spans="1: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</row>
    <row r="159" spans="1:1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</row>
    <row r="160" spans="1:1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</row>
    <row r="161" spans="1:1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</row>
    <row r="162" spans="1:15" ht="17" thickBo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</row>
    <row r="163" spans="1:15" ht="17" thickBot="1">
      <c r="A163" s="7" t="s">
        <v>15</v>
      </c>
      <c r="B163" s="8">
        <f>SUM(B135:B162)</f>
        <v>0</v>
      </c>
      <c r="C163" s="8">
        <f t="shared" ref="C163:O163" si="8">SUM(C135:C162)</f>
        <v>0</v>
      </c>
      <c r="D163" s="8">
        <f t="shared" si="8"/>
        <v>0</v>
      </c>
      <c r="E163" s="8">
        <f t="shared" si="8"/>
        <v>0</v>
      </c>
      <c r="F163" s="8">
        <f t="shared" si="8"/>
        <v>0</v>
      </c>
      <c r="G163" s="8">
        <f t="shared" si="8"/>
        <v>0</v>
      </c>
      <c r="H163" s="8">
        <f t="shared" si="8"/>
        <v>0</v>
      </c>
      <c r="I163" s="8">
        <f t="shared" si="8"/>
        <v>0</v>
      </c>
      <c r="J163" s="8">
        <f t="shared" si="8"/>
        <v>0</v>
      </c>
      <c r="K163" s="8">
        <f t="shared" si="8"/>
        <v>0</v>
      </c>
      <c r="L163" s="8">
        <f t="shared" si="8"/>
        <v>0</v>
      </c>
      <c r="M163" s="8">
        <f t="shared" si="8"/>
        <v>0</v>
      </c>
      <c r="N163" s="8">
        <f t="shared" si="8"/>
        <v>0</v>
      </c>
      <c r="O163" s="8">
        <f t="shared" si="8"/>
        <v>0</v>
      </c>
    </row>
    <row r="165" spans="1:15" ht="17" thickBot="1"/>
    <row r="166" spans="1:15" ht="22" thickBot="1">
      <c r="A166" s="123" t="s">
        <v>51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5"/>
    </row>
    <row r="167" spans="1:15" ht="17" thickBot="1">
      <c r="A167" s="4" t="s">
        <v>14</v>
      </c>
      <c r="B167" s="5" t="s">
        <v>0</v>
      </c>
      <c r="C167" s="5" t="s">
        <v>1</v>
      </c>
      <c r="D167" s="5" t="s">
        <v>2</v>
      </c>
      <c r="E167" s="5" t="s">
        <v>3</v>
      </c>
      <c r="F167" s="5" t="s">
        <v>4</v>
      </c>
      <c r="G167" s="5" t="s">
        <v>13</v>
      </c>
      <c r="H167" s="5" t="s">
        <v>5</v>
      </c>
      <c r="I167" s="5" t="s">
        <v>6</v>
      </c>
      <c r="J167" s="5" t="s">
        <v>8</v>
      </c>
      <c r="K167" s="5" t="s">
        <v>9</v>
      </c>
      <c r="L167" s="5" t="s">
        <v>10</v>
      </c>
      <c r="M167" s="5" t="s">
        <v>7</v>
      </c>
      <c r="N167" s="5" t="s">
        <v>12</v>
      </c>
      <c r="O167" s="6" t="s">
        <v>11</v>
      </c>
    </row>
    <row r="168" spans="1:1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</row>
    <row r="169" spans="1:1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</row>
    <row r="170" spans="1:1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</row>
    <row r="171" spans="1:1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</row>
    <row r="172" spans="1:1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</row>
    <row r="173" spans="1:1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</row>
    <row r="174" spans="1:1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</row>
    <row r="175" spans="1:1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</row>
    <row r="176" spans="1:1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</row>
    <row r="177" spans="1:1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</row>
    <row r="178" spans="1:1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</row>
    <row r="180" spans="1: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</row>
    <row r="181" spans="1: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</row>
    <row r="182" spans="1: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</row>
    <row r="183" spans="1: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</row>
    <row r="185" spans="1: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</row>
    <row r="186" spans="1: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</row>
    <row r="187" spans="1: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</row>
    <row r="188" spans="1: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</row>
    <row r="189" spans="1: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</row>
    <row r="190" spans="1: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</row>
    <row r="191" spans="1: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</row>
    <row r="192" spans="1: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</row>
    <row r="193" spans="1: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</row>
    <row r="195" spans="1:15" ht="17" thickBo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</row>
    <row r="196" spans="1:15" ht="17" thickBot="1">
      <c r="A196" s="7" t="s">
        <v>15</v>
      </c>
      <c r="B196" s="8">
        <f>SUM(B168:B195)</f>
        <v>0</v>
      </c>
      <c r="C196" s="8">
        <f t="shared" ref="C196:O196" si="9">SUM(C168:C195)</f>
        <v>0</v>
      </c>
      <c r="D196" s="8">
        <f t="shared" si="9"/>
        <v>0</v>
      </c>
      <c r="E196" s="8">
        <f t="shared" si="9"/>
        <v>0</v>
      </c>
      <c r="F196" s="8">
        <f t="shared" si="9"/>
        <v>0</v>
      </c>
      <c r="G196" s="8">
        <f t="shared" si="9"/>
        <v>0</v>
      </c>
      <c r="H196" s="8">
        <f t="shared" si="9"/>
        <v>0</v>
      </c>
      <c r="I196" s="8">
        <f t="shared" si="9"/>
        <v>0</v>
      </c>
      <c r="J196" s="8">
        <f t="shared" si="9"/>
        <v>0</v>
      </c>
      <c r="K196" s="8">
        <f t="shared" si="9"/>
        <v>0</v>
      </c>
      <c r="L196" s="8">
        <f t="shared" si="9"/>
        <v>0</v>
      </c>
      <c r="M196" s="8">
        <f t="shared" si="9"/>
        <v>0</v>
      </c>
      <c r="N196" s="8">
        <f t="shared" si="9"/>
        <v>0</v>
      </c>
      <c r="O196" s="8">
        <f t="shared" si="9"/>
        <v>0</v>
      </c>
    </row>
  </sheetData>
  <mergeCells count="10">
    <mergeCell ref="A133:O133"/>
    <mergeCell ref="A166:O166"/>
    <mergeCell ref="Q1:AE1"/>
    <mergeCell ref="A67:O67"/>
    <mergeCell ref="A1:O1"/>
    <mergeCell ref="A34:O34"/>
    <mergeCell ref="A100:O100"/>
    <mergeCell ref="Q34:AE34"/>
    <mergeCell ref="Q67:AE67"/>
    <mergeCell ref="Q100:AE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YTD &amp; Goals</vt:lpstr>
      <vt:lpstr>YTD Investment &amp;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2018-09-27T19:18:28Z</dcterms:created>
  <dcterms:modified xsi:type="dcterms:W3CDTF">2018-10-26T13:03:25Z</dcterms:modified>
</cp:coreProperties>
</file>